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Nisan Dönemi" sheetId="1" r:id="rId1"/>
  </sheets>
  <definedNames>
    <definedName name="Aylık_Karşılaştırma">'2012-2015 Ocak-Nisan Dönemi'!$A$6:$H$45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<sst xmlns="http://schemas.openxmlformats.org/spreadsheetml/2006/main" count="61" uniqueCount="55">
  <si>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</si>
  <si>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</si>
  <si>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</si>
  <si>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</si>
  <si>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</si>
  <si>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BELÇİKA</t>
  </si>
  <si>
    <t>İSVEÇ</t>
  </si>
  <si>
    <t>FİNLANDİYA</t>
  </si>
  <si>
    <t>DANİMARKA</t>
  </si>
  <si>
    <t>İSVİÇRE</t>
  </si>
  <si>
    <t>UKRAYNA</t>
  </si>
  <si>
    <t>İSRAİL</t>
  </si>
  <si>
    <t>FRANSA</t>
  </si>
  <si>
    <t>NORVEÇ</t>
  </si>
  <si>
    <t>POLONYA</t>
  </si>
  <si>
    <t>AVUSTURYA</t>
  </si>
  <si>
    <t>LİTVANYA</t>
  </si>
  <si>
    <t>ESTONYA</t>
  </si>
  <si>
    <t>BELARUS (BEYAZ RUSYA)</t>
  </si>
  <si>
    <t>İTALYA</t>
  </si>
  <si>
    <t>LETONYA</t>
  </si>
  <si>
    <t>KAZAKİSTAN</t>
  </si>
  <si>
    <t>SLOVENYA</t>
  </si>
  <si>
    <t>ROMANYA</t>
  </si>
  <si>
    <t>AMERİKA BİRLEŞİK DEVLETLERİ</t>
  </si>
  <si>
    <t>ÇEK CUMHURİYETİ</t>
  </si>
  <si>
    <t>MACARİSTAN</t>
  </si>
  <si>
    <t>İRAN</t>
  </si>
  <si>
    <t>MOLDOVA</t>
  </si>
  <si>
    <t>İSPANYA</t>
  </si>
  <si>
    <t>SIRBİSTAN</t>
  </si>
  <si>
    <t>SLOVAKYA</t>
  </si>
  <si>
    <t>PORTEKİZ</t>
  </si>
  <si>
    <t>BOSNA - HERSEK</t>
  </si>
  <si>
    <t>SURİYE</t>
  </si>
  <si>
    <t>YUNANİSTAN</t>
  </si>
  <si>
    <t>AZERBAYCAN</t>
  </si>
  <si>
    <t>ERMENİSTAN</t>
  </si>
  <si>
    <t>CEZAYİR</t>
  </si>
  <si>
    <t>LÜBNAN</t>
  </si>
  <si>
    <t>ZİYARETÇİ SAYISI</t>
  </si>
  <si>
    <t>MİLLİYET  PAYI (%)</t>
  </si>
  <si>
    <t>2012 YILI NİSAN AYI</t>
  </si>
  <si>
    <t>2013 YILI NİSAN AYI</t>
  </si>
  <si>
    <t>2014 YILI NİSAN AYI</t>
  </si>
  <si>
    <t>2015 YILI NİSAN AYI</t>
  </si>
  <si>
    <t>2015 / 2014 YILI KARŞILAŞTIRMASI</t>
  </si>
  <si>
    <t>SAYISAL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</si>
  <si>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</si>
  <si>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</si>
  <si>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(NİSAN AYI) </t>
  </si>
  <si>
    <t>DİĞER MİLLİYETLER TOPLAMI</t>
  </si>
  <si>
    <t>YABANCI ZİYARETÇİLER TOPLAMI</t>
  </si>
  <si>
    <t>YERLİ ZİYERETÇİLER</t>
  </si>
  <si>
    <t>G E N E L  T O P L A M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</si>
</sst>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0.5"/>
      <color indexed="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left" vertical="center"/>
    </xf>
    <xf numFmtId="164" fontId="23" fillId="0" borderId="14" xfId="0" applyNumberFormat="1" applyFont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 wrapText="1"/>
    </xf>
    <xf numFmtId="164" fontId="24" fillId="0" borderId="12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9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34.5" customHeight="1">
      <c r="A5" s="6" t="s">
        <v>0</v>
      </c>
      <c r="B5" s="3" t="s">
        <v>42</v>
      </c>
      <c r="C5" s="4"/>
      <c r="D5" s="3" t="s">
        <v>43</v>
      </c>
      <c r="E5" s="4"/>
      <c r="F5" s="3" t="s">
        <v>44</v>
      </c>
      <c r="G5" s="4"/>
      <c r="H5" s="3" t="s">
        <v>45</v>
      </c>
      <c r="I5" s="4"/>
      <c r="J5" s="8" t="s">
        <v>46</v>
      </c>
      <c r="K5" s="9"/>
    </row>
    <row r="6" spans="1:11" ht="34.5" customHeight="1">
      <c r="A6" s="7"/>
      <c r="B6" s="5" t="s">
        <v>40</v>
      </c>
      <c r="C6" s="5" t="s">
        <v>41</v>
      </c>
      <c r="D6" s="5" t="s">
        <v>40</v>
      </c>
      <c r="E6" s="5" t="s">
        <v>41</v>
      </c>
      <c r="F6" s="5" t="s">
        <v>40</v>
      </c>
      <c r="G6" s="5" t="s">
        <v>41</v>
      </c>
      <c r="H6" s="5" t="s">
        <v>40</v>
      </c>
      <c r="I6" s="5" t="s">
        <v>41</v>
      </c>
      <c r="J6" s="10" t="s">
        <v>47</v>
      </c>
      <c r="K6" s="10" t="s">
        <v>48</v>
      </c>
    </row>
    <row r="7" spans="1:11" ht="15" customHeight="1">
      <c r="A7" s="14" t="s">
        <v>1</v>
      </c>
      <c r="B7" s="15">
        <v>204449</v>
      </c>
      <c r="C7" s="16">
        <f>B7/B$47*100</f>
        <v>33.25130924112806</v>
      </c>
      <c r="D7" s="15">
        <v>204397</v>
      </c>
      <c r="E7" s="16">
        <f>D7/D$47*100</f>
        <v>30.646984736258133</v>
      </c>
      <c r="F7" s="15">
        <v>243936</v>
      </c>
      <c r="G7" s="16">
        <f>F7/F$47*100</f>
        <v>31.70989790373781</v>
      </c>
      <c r="H7" s="15">
        <v>222809</v>
      </c>
      <c r="I7" s="16">
        <f>H7/H$47*100</f>
        <v>36.11734745981135</v>
      </c>
      <c r="J7" s="15">
        <f>H7-F7</f>
        <v>-21127</v>
      </c>
      <c r="K7" s="16">
        <f>J7/F7*100</f>
        <v>-8.660878263150991</v>
      </c>
    </row>
    <row r="8" spans="1:11" ht="15" customHeight="1">
      <c r="A8" s="14" t="s">
        <v>2</v>
      </c>
      <c r="B8" s="15">
        <v>92414</v>
      </c>
      <c r="C8" s="16">
        <f aca="true" t="shared" si="0" ref="C8:C49">B8/B$47*100</f>
        <v>15.030088150148002</v>
      </c>
      <c r="D8" s="15">
        <v>131259</v>
      </c>
      <c r="E8" s="16">
        <f aca="true" t="shared" si="1" ref="E8:E47">D8/D$47*100</f>
        <v>19.680780879839265</v>
      </c>
      <c r="F8" s="15">
        <v>149232</v>
      </c>
      <c r="G8" s="16">
        <f aca="true" t="shared" si="2" ref="G8:G47">F8/F$47*100</f>
        <v>19.3990697722788</v>
      </c>
      <c r="H8" s="15">
        <v>94503</v>
      </c>
      <c r="I8" s="16">
        <f aca="true" t="shared" si="3" ref="I8:I47">H8/H$47*100</f>
        <v>15.318939930588762</v>
      </c>
      <c r="J8" s="15">
        <f aca="true" t="shared" si="4" ref="J8:J49">H8-F8</f>
        <v>-54729</v>
      </c>
      <c r="K8" s="16">
        <f aca="true" t="shared" si="5" ref="K8:K49">J8/F8*100</f>
        <v>-36.67376970086845</v>
      </c>
    </row>
    <row r="9" spans="1:11" ht="15" customHeight="1">
      <c r="A9" s="14" t="s">
        <v>3</v>
      </c>
      <c r="B9" s="15">
        <v>68701</v>
      </c>
      <c r="C9" s="16">
        <f t="shared" si="0"/>
        <v>11.173437855772047</v>
      </c>
      <c r="D9" s="15">
        <v>72891</v>
      </c>
      <c r="E9" s="16">
        <f t="shared" si="1"/>
        <v>10.929169040693315</v>
      </c>
      <c r="F9" s="15">
        <v>78013</v>
      </c>
      <c r="G9" s="16">
        <f t="shared" si="2"/>
        <v>10.14112006905212</v>
      </c>
      <c r="H9" s="15">
        <v>53246</v>
      </c>
      <c r="I9" s="16">
        <f t="shared" si="3"/>
        <v>8.631178645589339</v>
      </c>
      <c r="J9" s="15">
        <f t="shared" si="4"/>
        <v>-24767</v>
      </c>
      <c r="K9" s="16">
        <f t="shared" si="5"/>
        <v>-31.7472728904157</v>
      </c>
    </row>
    <row r="10" spans="1:11" ht="15" customHeight="1">
      <c r="A10" s="14" t="s">
        <v>4</v>
      </c>
      <c r="B10" s="15">
        <v>29795</v>
      </c>
      <c r="C10" s="16">
        <f t="shared" si="0"/>
        <v>4.845818560322676</v>
      </c>
      <c r="D10" s="15">
        <v>36466</v>
      </c>
      <c r="E10" s="16">
        <f t="shared" si="1"/>
        <v>5.467658260113353</v>
      </c>
      <c r="F10" s="15">
        <v>40308</v>
      </c>
      <c r="G10" s="16">
        <f t="shared" si="2"/>
        <v>5.239745526301422</v>
      </c>
      <c r="H10" s="15">
        <v>39099</v>
      </c>
      <c r="I10" s="16">
        <f t="shared" si="3"/>
        <v>6.337949402094008</v>
      </c>
      <c r="J10" s="15">
        <f t="shared" si="4"/>
        <v>-1209</v>
      </c>
      <c r="K10" s="16">
        <f t="shared" si="5"/>
        <v>-2.999404584697827</v>
      </c>
    </row>
    <row r="11" spans="1:11" ht="15" customHeight="1">
      <c r="A11" s="14" t="s">
        <v>5</v>
      </c>
      <c r="B11" s="15">
        <v>19371</v>
      </c>
      <c r="C11" s="16">
        <f t="shared" si="0"/>
        <v>3.150473278469896</v>
      </c>
      <c r="D11" s="15">
        <v>23788</v>
      </c>
      <c r="E11" s="16">
        <f t="shared" si="1"/>
        <v>3.566737637568597</v>
      </c>
      <c r="F11" s="15">
        <v>28968</v>
      </c>
      <c r="G11" s="16">
        <f t="shared" si="2"/>
        <v>3.7656283716855117</v>
      </c>
      <c r="H11" s="15">
        <v>25696</v>
      </c>
      <c r="I11" s="16">
        <f t="shared" si="3"/>
        <v>4.165322587181453</v>
      </c>
      <c r="J11" s="15">
        <f t="shared" si="4"/>
        <v>-3272</v>
      </c>
      <c r="K11" s="16">
        <f t="shared" si="5"/>
        <v>-11.295222314277824</v>
      </c>
    </row>
    <row r="12" spans="1:11" ht="15" customHeight="1">
      <c r="A12" s="14" t="s">
        <v>6</v>
      </c>
      <c r="B12" s="15">
        <v>24305</v>
      </c>
      <c r="C12" s="16">
        <f t="shared" si="0"/>
        <v>3.952932374849559</v>
      </c>
      <c r="D12" s="15">
        <v>20485</v>
      </c>
      <c r="E12" s="16">
        <f t="shared" si="1"/>
        <v>3.071490688817585</v>
      </c>
      <c r="F12" s="15">
        <v>29099</v>
      </c>
      <c r="G12" s="16">
        <f t="shared" si="2"/>
        <v>3.782657414653297</v>
      </c>
      <c r="H12" s="15">
        <v>24703</v>
      </c>
      <c r="I12" s="16">
        <f t="shared" si="3"/>
        <v>4.004357249032668</v>
      </c>
      <c r="J12" s="15">
        <f t="shared" si="4"/>
        <v>-4396</v>
      </c>
      <c r="K12" s="16">
        <f t="shared" si="5"/>
        <v>-15.107048352177053</v>
      </c>
    </row>
    <row r="13" spans="1:11" ht="15" customHeight="1">
      <c r="A13" s="14" t="s">
        <v>7</v>
      </c>
      <c r="B13" s="15">
        <v>14652</v>
      </c>
      <c r="C13" s="16">
        <f t="shared" si="0"/>
        <v>2.3829814917216927</v>
      </c>
      <c r="D13" s="15">
        <v>15474</v>
      </c>
      <c r="E13" s="16">
        <f t="shared" si="1"/>
        <v>2.3201487390170032</v>
      </c>
      <c r="F13" s="15">
        <v>16206</v>
      </c>
      <c r="G13" s="16">
        <f t="shared" si="2"/>
        <v>2.1066616056177643</v>
      </c>
      <c r="H13" s="15">
        <v>16488</v>
      </c>
      <c r="I13" s="16">
        <f t="shared" si="3"/>
        <v>2.6727054334311875</v>
      </c>
      <c r="J13" s="15">
        <f t="shared" si="4"/>
        <v>282</v>
      </c>
      <c r="K13" s="16">
        <f t="shared" si="5"/>
        <v>1.7400962606442059</v>
      </c>
    </row>
    <row r="14" spans="1:11" ht="15" customHeight="1">
      <c r="A14" s="14" t="s">
        <v>8</v>
      </c>
      <c r="B14" s="15">
        <v>15867</v>
      </c>
      <c r="C14" s="16">
        <f t="shared" si="0"/>
        <v>2.5805874508018087</v>
      </c>
      <c r="D14" s="15">
        <v>14822</v>
      </c>
      <c r="E14" s="16">
        <f t="shared" si="1"/>
        <v>2.2223888205835607</v>
      </c>
      <c r="F14" s="15">
        <v>18354</v>
      </c>
      <c r="G14" s="16">
        <f t="shared" si="2"/>
        <v>2.3858859132116774</v>
      </c>
      <c r="H14" s="15">
        <v>14790</v>
      </c>
      <c r="I14" s="16">
        <f t="shared" si="3"/>
        <v>2.3974595681979176</v>
      </c>
      <c r="J14" s="15">
        <f t="shared" si="4"/>
        <v>-3564</v>
      </c>
      <c r="K14" s="16">
        <f t="shared" si="5"/>
        <v>-19.418110493625367</v>
      </c>
    </row>
    <row r="15" spans="1:11" ht="15" customHeight="1">
      <c r="A15" s="14" t="s">
        <v>9</v>
      </c>
      <c r="B15" s="15">
        <v>13684</v>
      </c>
      <c r="C15" s="16">
        <f t="shared" si="0"/>
        <v>2.2255472790553945</v>
      </c>
      <c r="D15" s="15">
        <v>12835</v>
      </c>
      <c r="E15" s="16">
        <f t="shared" si="1"/>
        <v>1.9244609710018894</v>
      </c>
      <c r="F15" s="15">
        <v>15492</v>
      </c>
      <c r="G15" s="16">
        <f t="shared" si="2"/>
        <v>2.013846821808614</v>
      </c>
      <c r="H15" s="15">
        <v>14688</v>
      </c>
      <c r="I15" s="16">
        <f t="shared" si="3"/>
        <v>2.380925364279311</v>
      </c>
      <c r="J15" s="15">
        <f t="shared" si="4"/>
        <v>-804</v>
      </c>
      <c r="K15" s="16">
        <f t="shared" si="5"/>
        <v>-5.189775367931835</v>
      </c>
    </row>
    <row r="16" spans="1:11" ht="15" customHeight="1">
      <c r="A16" s="14" t="s">
        <v>10</v>
      </c>
      <c r="B16" s="15">
        <v>18839</v>
      </c>
      <c r="C16" s="16">
        <f t="shared" si="0"/>
        <v>3.063949516963211</v>
      </c>
      <c r="D16" s="15">
        <v>20701</v>
      </c>
      <c r="E16" s="16">
        <f t="shared" si="1"/>
        <v>3.1038774102617928</v>
      </c>
      <c r="F16" s="15">
        <v>15241</v>
      </c>
      <c r="G16" s="16">
        <f t="shared" si="2"/>
        <v>1.9812186555115603</v>
      </c>
      <c r="H16" s="15">
        <v>13123</v>
      </c>
      <c r="I16" s="16">
        <f t="shared" si="3"/>
        <v>2.1272388041555965</v>
      </c>
      <c r="J16" s="15">
        <f t="shared" si="4"/>
        <v>-2118</v>
      </c>
      <c r="K16" s="16">
        <f t="shared" si="5"/>
        <v>-13.896725936618331</v>
      </c>
    </row>
    <row r="17" spans="1:11" ht="15" customHeight="1">
      <c r="A17" s="14" t="s">
        <v>11</v>
      </c>
      <c r="B17" s="15">
        <v>4189</v>
      </c>
      <c r="C17" s="16">
        <f t="shared" si="0"/>
        <v>0.6812933025404158</v>
      </c>
      <c r="D17" s="15">
        <v>4260</v>
      </c>
      <c r="E17" s="16">
        <f t="shared" si="1"/>
        <v>0.6387381173718776</v>
      </c>
      <c r="F17" s="15">
        <v>19621</v>
      </c>
      <c r="G17" s="16">
        <f t="shared" si="2"/>
        <v>2.550586657029875</v>
      </c>
      <c r="H17" s="15">
        <v>11245</v>
      </c>
      <c r="I17" s="16">
        <f t="shared" si="3"/>
        <v>1.822814932007139</v>
      </c>
      <c r="J17" s="15">
        <f t="shared" si="4"/>
        <v>-8376</v>
      </c>
      <c r="K17" s="16">
        <f t="shared" si="5"/>
        <v>-42.688955710718105</v>
      </c>
    </row>
    <row r="18" spans="1:11" ht="15" customHeight="1">
      <c r="A18" s="14" t="s">
        <v>12</v>
      </c>
      <c r="B18" s="15">
        <v>34185</v>
      </c>
      <c r="C18" s="16">
        <f t="shared" si="0"/>
        <v>5.559802231402271</v>
      </c>
      <c r="D18" s="15">
        <v>30302</v>
      </c>
      <c r="E18" s="16">
        <f t="shared" si="1"/>
        <v>4.543437190751791</v>
      </c>
      <c r="F18" s="15">
        <v>27096</v>
      </c>
      <c r="G18" s="16">
        <f t="shared" si="2"/>
        <v>3.522282047748917</v>
      </c>
      <c r="H18" s="15">
        <v>10868</v>
      </c>
      <c r="I18" s="16">
        <f t="shared" si="3"/>
        <v>1.7617032175236624</v>
      </c>
      <c r="J18" s="15">
        <f t="shared" si="4"/>
        <v>-16228</v>
      </c>
      <c r="K18" s="16">
        <f t="shared" si="5"/>
        <v>-59.890758783584296</v>
      </c>
    </row>
    <row r="19" spans="1:11" ht="15" customHeight="1">
      <c r="A19" s="14" t="s">
        <v>13</v>
      </c>
      <c r="B19" s="15">
        <v>16154</v>
      </c>
      <c r="C19" s="16">
        <f t="shared" si="0"/>
        <v>2.6272647431935727</v>
      </c>
      <c r="D19" s="15">
        <v>14617</v>
      </c>
      <c r="E19" s="16">
        <f t="shared" si="1"/>
        <v>2.191651422916604</v>
      </c>
      <c r="F19" s="15">
        <v>12616</v>
      </c>
      <c r="G19" s="16">
        <f t="shared" si="2"/>
        <v>1.639987832683803</v>
      </c>
      <c r="H19" s="15">
        <v>9674</v>
      </c>
      <c r="I19" s="16">
        <f t="shared" si="3"/>
        <v>1.5681557716529178</v>
      </c>
      <c r="J19" s="15">
        <f t="shared" si="4"/>
        <v>-2942</v>
      </c>
      <c r="K19" s="16">
        <f t="shared" si="5"/>
        <v>-23.319594166138238</v>
      </c>
    </row>
    <row r="20" spans="1:11" ht="15" customHeight="1">
      <c r="A20" s="14" t="s">
        <v>14</v>
      </c>
      <c r="B20" s="15">
        <v>11323</v>
      </c>
      <c r="C20" s="16">
        <f t="shared" si="0"/>
        <v>1.8415574277071203</v>
      </c>
      <c r="D20" s="15">
        <v>8300</v>
      </c>
      <c r="E20" s="16">
        <f t="shared" si="1"/>
        <v>1.2444897591987285</v>
      </c>
      <c r="F20" s="15">
        <v>11247</v>
      </c>
      <c r="G20" s="16">
        <f t="shared" si="2"/>
        <v>1.4620278340357273</v>
      </c>
      <c r="H20" s="15">
        <v>8802</v>
      </c>
      <c r="I20" s="16">
        <f t="shared" si="3"/>
        <v>1.4268045381526755</v>
      </c>
      <c r="J20" s="15">
        <f t="shared" si="4"/>
        <v>-2445</v>
      </c>
      <c r="K20" s="16">
        <f t="shared" si="5"/>
        <v>-21.73913043478261</v>
      </c>
    </row>
    <row r="21" spans="1:11" ht="15" customHeight="1">
      <c r="A21" s="14" t="s">
        <v>15</v>
      </c>
      <c r="B21" s="15">
        <v>10592</v>
      </c>
      <c r="C21" s="16">
        <f t="shared" si="0"/>
        <v>1.7226685749601536</v>
      </c>
      <c r="D21" s="15">
        <v>10681</v>
      </c>
      <c r="E21" s="16">
        <f t="shared" si="1"/>
        <v>1.6014933877110387</v>
      </c>
      <c r="F21" s="15">
        <v>10950</v>
      </c>
      <c r="G21" s="16">
        <f t="shared" si="2"/>
        <v>1.4234200037957867</v>
      </c>
      <c r="H21" s="15">
        <v>7610</v>
      </c>
      <c r="I21" s="16">
        <f t="shared" si="3"/>
        <v>1.2335812923587663</v>
      </c>
      <c r="J21" s="15">
        <f t="shared" si="4"/>
        <v>-3340</v>
      </c>
      <c r="K21" s="16">
        <f t="shared" si="5"/>
        <v>-30.502283105022833</v>
      </c>
    </row>
    <row r="22" spans="1:11" ht="15" customHeight="1">
      <c r="A22" s="14" t="s">
        <v>16</v>
      </c>
      <c r="B22" s="15">
        <v>4014</v>
      </c>
      <c r="C22" s="16">
        <f t="shared" si="0"/>
        <v>0.652831538886901</v>
      </c>
      <c r="D22" s="15">
        <v>5173</v>
      </c>
      <c r="E22" s="16">
        <f t="shared" si="1"/>
        <v>0.7756319908837376</v>
      </c>
      <c r="F22" s="15">
        <v>7814</v>
      </c>
      <c r="G22" s="16">
        <f t="shared" si="2"/>
        <v>1.0157629141242261</v>
      </c>
      <c r="H22" s="15">
        <v>6499</v>
      </c>
      <c r="I22" s="16">
        <f t="shared" si="3"/>
        <v>1.0534881496766915</v>
      </c>
      <c r="J22" s="15">
        <f t="shared" si="4"/>
        <v>-1315</v>
      </c>
      <c r="K22" s="16">
        <f t="shared" si="5"/>
        <v>-16.828768876375737</v>
      </c>
    </row>
    <row r="23" spans="1:11" ht="15" customHeight="1">
      <c r="A23" s="14" t="s">
        <v>17</v>
      </c>
      <c r="B23" s="15">
        <v>2196</v>
      </c>
      <c r="C23" s="16">
        <f t="shared" si="0"/>
        <v>0.3571544741892463</v>
      </c>
      <c r="D23" s="15">
        <v>3208</v>
      </c>
      <c r="E23" s="16">
        <f t="shared" si="1"/>
        <v>0.4810027888565688</v>
      </c>
      <c r="F23" s="15">
        <v>5054</v>
      </c>
      <c r="G23" s="16">
        <f t="shared" si="2"/>
        <v>0.6569830775510416</v>
      </c>
      <c r="H23" s="15">
        <v>5742</v>
      </c>
      <c r="I23" s="16">
        <f t="shared" si="3"/>
        <v>0.9307784205944856</v>
      </c>
      <c r="J23" s="15">
        <f t="shared" si="4"/>
        <v>688</v>
      </c>
      <c r="K23" s="16">
        <f t="shared" si="5"/>
        <v>13.612979817965968</v>
      </c>
    </row>
    <row r="24" spans="1:11" ht="15" customHeight="1">
      <c r="A24" s="14" t="s">
        <v>18</v>
      </c>
      <c r="B24" s="15">
        <v>2889</v>
      </c>
      <c r="C24" s="16">
        <f t="shared" si="0"/>
        <v>0.46986305825716423</v>
      </c>
      <c r="D24" s="15">
        <v>3445</v>
      </c>
      <c r="E24" s="16">
        <f t="shared" si="1"/>
        <v>0.5165382193300747</v>
      </c>
      <c r="F24" s="15">
        <v>4369</v>
      </c>
      <c r="G24" s="16">
        <f t="shared" si="2"/>
        <v>0.5679380818797983</v>
      </c>
      <c r="H24" s="15">
        <v>3581</v>
      </c>
      <c r="I24" s="16">
        <f t="shared" si="3"/>
        <v>0.5804802375738163</v>
      </c>
      <c r="J24" s="15">
        <f t="shared" si="4"/>
        <v>-788</v>
      </c>
      <c r="K24" s="16">
        <f t="shared" si="5"/>
        <v>-18.03616388189517</v>
      </c>
    </row>
    <row r="25" spans="1:11" ht="15" customHeight="1">
      <c r="A25" s="14" t="s">
        <v>19</v>
      </c>
      <c r="B25" s="15">
        <v>2113</v>
      </c>
      <c r="C25" s="16">
        <f t="shared" si="0"/>
        <v>0.343655466285008</v>
      </c>
      <c r="D25" s="15">
        <v>2057</v>
      </c>
      <c r="E25" s="16">
        <f t="shared" si="1"/>
        <v>0.30842354634599817</v>
      </c>
      <c r="F25" s="15">
        <v>1941</v>
      </c>
      <c r="G25" s="16">
        <f t="shared" si="2"/>
        <v>0.2523158198509244</v>
      </c>
      <c r="H25" s="15">
        <v>2639</v>
      </c>
      <c r="I25" s="16">
        <f t="shared" si="3"/>
        <v>0.4277820013843343</v>
      </c>
      <c r="J25" s="15">
        <f t="shared" si="4"/>
        <v>698</v>
      </c>
      <c r="K25" s="16">
        <f t="shared" si="5"/>
        <v>35.960844925296236</v>
      </c>
    </row>
    <row r="26" spans="1:11" ht="15" customHeight="1">
      <c r="A26" s="14" t="s">
        <v>20</v>
      </c>
      <c r="B26" s="15">
        <v>1733</v>
      </c>
      <c r="C26" s="16">
        <f t="shared" si="0"/>
        <v>0.2818527794945191</v>
      </c>
      <c r="D26" s="15">
        <v>2535</v>
      </c>
      <c r="E26" s="16">
        <f t="shared" si="1"/>
        <v>0.3800941613938285</v>
      </c>
      <c r="F26" s="15">
        <v>3238</v>
      </c>
      <c r="G26" s="16">
        <f t="shared" si="2"/>
        <v>0.420916344501439</v>
      </c>
      <c r="H26" s="15">
        <v>2530</v>
      </c>
      <c r="I26" s="16">
        <f t="shared" si="3"/>
        <v>0.41011309719680406</v>
      </c>
      <c r="J26" s="15">
        <f t="shared" si="4"/>
        <v>-708</v>
      </c>
      <c r="K26" s="16">
        <f t="shared" si="5"/>
        <v>-21.865348980852378</v>
      </c>
    </row>
    <row r="27" spans="1:11" ht="15" customHeight="1">
      <c r="A27" s="14" t="s">
        <v>21</v>
      </c>
      <c r="B27" s="15">
        <v>1500</v>
      </c>
      <c r="C27" s="16">
        <f t="shared" si="0"/>
        <v>0.24395797417298246</v>
      </c>
      <c r="D27" s="15">
        <v>2549</v>
      </c>
      <c r="E27" s="16">
        <f t="shared" si="1"/>
        <v>0.38219330074669383</v>
      </c>
      <c r="F27" s="15">
        <v>2302</v>
      </c>
      <c r="G27" s="16">
        <f t="shared" si="2"/>
        <v>0.29924318253314164</v>
      </c>
      <c r="H27" s="15">
        <v>1768</v>
      </c>
      <c r="I27" s="16">
        <f t="shared" si="3"/>
        <v>0.2865928679225097</v>
      </c>
      <c r="J27" s="15">
        <f t="shared" si="4"/>
        <v>-534</v>
      </c>
      <c r="K27" s="16">
        <f t="shared" si="5"/>
        <v>-23.19721980886186</v>
      </c>
    </row>
    <row r="28" spans="1:11" ht="15" customHeight="1">
      <c r="A28" s="14" t="s">
        <v>22</v>
      </c>
      <c r="B28" s="15">
        <v>1996</v>
      </c>
      <c r="C28" s="16">
        <f t="shared" si="0"/>
        <v>0.3246267442995153</v>
      </c>
      <c r="D28" s="15">
        <v>1263</v>
      </c>
      <c r="E28" s="16">
        <f t="shared" si="1"/>
        <v>0.18937235733349325</v>
      </c>
      <c r="F28" s="15">
        <v>1114</v>
      </c>
      <c r="G28" s="16">
        <f t="shared" si="2"/>
        <v>0.14481186157337958</v>
      </c>
      <c r="H28" s="15">
        <v>1474</v>
      </c>
      <c r="I28" s="16">
        <f t="shared" si="3"/>
        <v>0.2389354566277032</v>
      </c>
      <c r="J28" s="15">
        <f t="shared" si="4"/>
        <v>360</v>
      </c>
      <c r="K28" s="16">
        <f t="shared" si="5"/>
        <v>32.31597845601436</v>
      </c>
    </row>
    <row r="29" spans="1:11" ht="15" customHeight="1">
      <c r="A29" s="14" t="s">
        <v>23</v>
      </c>
      <c r="B29" s="15">
        <v>1245</v>
      </c>
      <c r="C29" s="16">
        <f t="shared" si="0"/>
        <v>0.20248511856357543</v>
      </c>
      <c r="D29" s="15">
        <v>1456</v>
      </c>
      <c r="E29" s="16">
        <f t="shared" si="1"/>
        <v>0.2183104926979938</v>
      </c>
      <c r="F29" s="15">
        <v>1850</v>
      </c>
      <c r="G29" s="16">
        <f t="shared" si="2"/>
        <v>0.24048648465956213</v>
      </c>
      <c r="H29" s="15">
        <v>1418</v>
      </c>
      <c r="I29" s="16">
        <f t="shared" si="3"/>
        <v>0.22985785447631152</v>
      </c>
      <c r="J29" s="15">
        <f t="shared" si="4"/>
        <v>-432</v>
      </c>
      <c r="K29" s="16">
        <f t="shared" si="5"/>
        <v>-23.35135135135135</v>
      </c>
    </row>
    <row r="30" spans="1:11" ht="15" customHeight="1">
      <c r="A30" s="14" t="s">
        <v>24</v>
      </c>
      <c r="B30" s="15">
        <v>849</v>
      </c>
      <c r="C30" s="16">
        <f t="shared" si="0"/>
        <v>0.13808021338190807</v>
      </c>
      <c r="D30" s="15">
        <v>2005</v>
      </c>
      <c r="E30" s="16">
        <f t="shared" si="1"/>
        <v>0.30062674303535547</v>
      </c>
      <c r="F30" s="15">
        <v>1061</v>
      </c>
      <c r="G30" s="16">
        <f t="shared" si="2"/>
        <v>0.13792224876961914</v>
      </c>
      <c r="H30" s="15">
        <v>1248</v>
      </c>
      <c r="I30" s="16">
        <f t="shared" si="3"/>
        <v>0.20230084794530095</v>
      </c>
      <c r="J30" s="15">
        <f t="shared" si="4"/>
        <v>187</v>
      </c>
      <c r="K30" s="16">
        <f t="shared" si="5"/>
        <v>17.6248821866164</v>
      </c>
    </row>
    <row r="31" spans="1:11" ht="15" customHeight="1">
      <c r="A31" s="14" t="s">
        <v>25</v>
      </c>
      <c r="B31" s="15">
        <v>1456</v>
      </c>
      <c r="C31" s="16">
        <f t="shared" si="0"/>
        <v>0.23680187359724167</v>
      </c>
      <c r="D31" s="15">
        <v>1782</v>
      </c>
      <c r="E31" s="16">
        <f t="shared" si="1"/>
        <v>0.26719045191471497</v>
      </c>
      <c r="F31" s="15">
        <v>2036</v>
      </c>
      <c r="G31" s="16">
        <f t="shared" si="2"/>
        <v>0.2646651258199289</v>
      </c>
      <c r="H31" s="15">
        <v>1103</v>
      </c>
      <c r="I31" s="16">
        <f t="shared" si="3"/>
        <v>0.17879634237473313</v>
      </c>
      <c r="J31" s="15">
        <f t="shared" si="4"/>
        <v>-933</v>
      </c>
      <c r="K31" s="16">
        <f t="shared" si="5"/>
        <v>-45.82514734774067</v>
      </c>
    </row>
    <row r="32" spans="1:11" ht="15" customHeight="1">
      <c r="A32" s="14" t="s">
        <v>26</v>
      </c>
      <c r="B32" s="15">
        <v>1662</v>
      </c>
      <c r="C32" s="16">
        <f t="shared" si="0"/>
        <v>0.2703054353836646</v>
      </c>
      <c r="D32" s="15">
        <v>1502</v>
      </c>
      <c r="E32" s="16">
        <f t="shared" si="1"/>
        <v>0.22520766485740845</v>
      </c>
      <c r="F32" s="15">
        <v>1145</v>
      </c>
      <c r="G32" s="16">
        <f t="shared" si="2"/>
        <v>0.14884163510010737</v>
      </c>
      <c r="H32" s="15">
        <v>984</v>
      </c>
      <c r="I32" s="16">
        <f t="shared" si="3"/>
        <v>0.15950643780302576</v>
      </c>
      <c r="J32" s="15">
        <f t="shared" si="4"/>
        <v>-161</v>
      </c>
      <c r="K32" s="16">
        <f t="shared" si="5"/>
        <v>-14.06113537117904</v>
      </c>
    </row>
    <row r="33" spans="1:11" ht="15" customHeight="1">
      <c r="A33" s="14" t="s">
        <v>27</v>
      </c>
      <c r="B33" s="15">
        <v>474</v>
      </c>
      <c r="C33" s="16">
        <f t="shared" si="0"/>
        <v>0.07709071983866246</v>
      </c>
      <c r="D33" s="15">
        <v>203</v>
      </c>
      <c r="E33" s="16">
        <f t="shared" si="1"/>
        <v>0.030437520616547212</v>
      </c>
      <c r="F33" s="15">
        <v>893</v>
      </c>
      <c r="G33" s="16">
        <f t="shared" si="2"/>
        <v>0.11608347610864268</v>
      </c>
      <c r="H33" s="15">
        <v>950</v>
      </c>
      <c r="I33" s="16">
        <f t="shared" si="3"/>
        <v>0.15399503649682364</v>
      </c>
      <c r="J33" s="15">
        <f t="shared" si="4"/>
        <v>57</v>
      </c>
      <c r="K33" s="16">
        <f t="shared" si="5"/>
        <v>6.382978723404255</v>
      </c>
    </row>
    <row r="34" spans="1:11" ht="15" customHeight="1">
      <c r="A34" s="14" t="s">
        <v>28</v>
      </c>
      <c r="B34" s="15">
        <v>1379</v>
      </c>
      <c r="C34" s="16">
        <f t="shared" si="0"/>
        <v>0.22427869758969524</v>
      </c>
      <c r="D34" s="15">
        <v>1199</v>
      </c>
      <c r="E34" s="16">
        <f t="shared" si="1"/>
        <v>0.17977629172039464</v>
      </c>
      <c r="F34" s="15">
        <v>845</v>
      </c>
      <c r="G34" s="16">
        <f t="shared" si="2"/>
        <v>0.10984382677693513</v>
      </c>
      <c r="H34" s="15">
        <v>890</v>
      </c>
      <c r="I34" s="16">
        <f t="shared" si="3"/>
        <v>0.14426903419176113</v>
      </c>
      <c r="J34" s="15">
        <f t="shared" si="4"/>
        <v>45</v>
      </c>
      <c r="K34" s="16">
        <f t="shared" si="5"/>
        <v>5.325443786982249</v>
      </c>
    </row>
    <row r="35" spans="1:11" ht="15" customHeight="1">
      <c r="A35" s="14" t="s">
        <v>29</v>
      </c>
      <c r="B35" s="15">
        <v>1355</v>
      </c>
      <c r="C35" s="16">
        <f t="shared" si="0"/>
        <v>0.2203753700029275</v>
      </c>
      <c r="D35" s="15">
        <v>860</v>
      </c>
      <c r="E35" s="16">
        <f t="shared" si="1"/>
        <v>0.12894713167601282</v>
      </c>
      <c r="F35" s="15">
        <v>1105</v>
      </c>
      <c r="G35" s="16">
        <f t="shared" si="2"/>
        <v>0.14364192732368442</v>
      </c>
      <c r="H35" s="15">
        <v>711</v>
      </c>
      <c r="I35" s="16">
        <f t="shared" si="3"/>
        <v>0.11525312731499118</v>
      </c>
      <c r="J35" s="15">
        <f t="shared" si="4"/>
        <v>-394</v>
      </c>
      <c r="K35" s="16">
        <f t="shared" si="5"/>
        <v>-35.65610859728507</v>
      </c>
    </row>
    <row r="36" spans="1:11" ht="15" customHeight="1">
      <c r="A36" s="14" t="s">
        <v>30</v>
      </c>
      <c r="B36" s="15">
        <v>486</v>
      </c>
      <c r="C36" s="16">
        <f t="shared" si="0"/>
        <v>0.07904238363204633</v>
      </c>
      <c r="D36" s="15">
        <v>478</v>
      </c>
      <c r="E36" s="16">
        <f t="shared" si="1"/>
        <v>0.07167061504783039</v>
      </c>
      <c r="F36" s="15">
        <v>861</v>
      </c>
      <c r="G36" s="16">
        <f t="shared" si="2"/>
        <v>0.11192370988750433</v>
      </c>
      <c r="H36" s="15">
        <v>562</v>
      </c>
      <c r="I36" s="16">
        <f t="shared" si="3"/>
        <v>0.09110022159075253</v>
      </c>
      <c r="J36" s="15">
        <f t="shared" si="4"/>
        <v>-299</v>
      </c>
      <c r="K36" s="16">
        <f t="shared" si="5"/>
        <v>-34.72706155632984</v>
      </c>
    </row>
    <row r="37" spans="1:11" ht="15" customHeight="1">
      <c r="A37" s="14" t="s">
        <v>31</v>
      </c>
      <c r="B37" s="15">
        <v>531</v>
      </c>
      <c r="C37" s="16">
        <f t="shared" si="0"/>
        <v>0.0863611228572358</v>
      </c>
      <c r="D37" s="15">
        <v>727</v>
      </c>
      <c r="E37" s="16">
        <f t="shared" si="1"/>
        <v>0.10900530782379225</v>
      </c>
      <c r="F37" s="15">
        <v>1058</v>
      </c>
      <c r="G37" s="16">
        <f t="shared" si="2"/>
        <v>0.13753227068638743</v>
      </c>
      <c r="H37" s="15">
        <v>533</v>
      </c>
      <c r="I37" s="16">
        <f t="shared" si="3"/>
        <v>0.08639932047663895</v>
      </c>
      <c r="J37" s="15">
        <f t="shared" si="4"/>
        <v>-525</v>
      </c>
      <c r="K37" s="16">
        <f t="shared" si="5"/>
        <v>-49.62192816635161</v>
      </c>
    </row>
    <row r="38" spans="1:11" ht="15" customHeight="1">
      <c r="A38" s="14" t="s">
        <v>32</v>
      </c>
      <c r="B38" s="15">
        <v>437</v>
      </c>
      <c r="C38" s="16">
        <f t="shared" si="0"/>
        <v>0.07107308980906223</v>
      </c>
      <c r="D38" s="15">
        <v>452</v>
      </c>
      <c r="E38" s="16">
        <f t="shared" si="1"/>
        <v>0.06777221339250906</v>
      </c>
      <c r="F38" s="15">
        <v>522</v>
      </c>
      <c r="G38" s="16">
        <f t="shared" si="2"/>
        <v>0.0678561864823197</v>
      </c>
      <c r="H38" s="15">
        <v>495</v>
      </c>
      <c r="I38" s="16">
        <f t="shared" si="3"/>
        <v>0.080239519016766</v>
      </c>
      <c r="J38" s="15">
        <f t="shared" si="4"/>
        <v>-27</v>
      </c>
      <c r="K38" s="16">
        <f t="shared" si="5"/>
        <v>-5.172413793103448</v>
      </c>
    </row>
    <row r="39" spans="1:11" ht="15" customHeight="1">
      <c r="A39" s="14" t="s">
        <v>33</v>
      </c>
      <c r="B39" s="15">
        <v>353</v>
      </c>
      <c r="C39" s="16">
        <f t="shared" si="0"/>
        <v>0.05741144325537521</v>
      </c>
      <c r="D39" s="15">
        <v>345</v>
      </c>
      <c r="E39" s="16">
        <f t="shared" si="1"/>
        <v>0.0517287911956098</v>
      </c>
      <c r="F39" s="15">
        <v>504</v>
      </c>
      <c r="G39" s="16">
        <f t="shared" si="2"/>
        <v>0.06551631798292935</v>
      </c>
      <c r="H39" s="15">
        <v>426</v>
      </c>
      <c r="I39" s="16">
        <f t="shared" si="3"/>
        <v>0.06905461636594408</v>
      </c>
      <c r="J39" s="15">
        <f t="shared" si="4"/>
        <v>-78</v>
      </c>
      <c r="K39" s="16">
        <f t="shared" si="5"/>
        <v>-15.476190476190476</v>
      </c>
    </row>
    <row r="40" spans="1:11" ht="15" customHeight="1">
      <c r="A40" s="14" t="s">
        <v>34</v>
      </c>
      <c r="B40" s="15">
        <v>171</v>
      </c>
      <c r="C40" s="16">
        <f t="shared" si="0"/>
        <v>0.027811209055719998</v>
      </c>
      <c r="D40" s="15">
        <v>250</v>
      </c>
      <c r="E40" s="16">
        <f t="shared" si="1"/>
        <v>0.03748463130116652</v>
      </c>
      <c r="F40" s="15">
        <v>262</v>
      </c>
      <c r="G40" s="16">
        <f t="shared" si="2"/>
        <v>0.03405808593557042</v>
      </c>
      <c r="H40" s="15">
        <v>372</v>
      </c>
      <c r="I40" s="16">
        <f t="shared" si="3"/>
        <v>0.06030121429138779</v>
      </c>
      <c r="J40" s="15">
        <f t="shared" si="4"/>
        <v>110</v>
      </c>
      <c r="K40" s="16">
        <f t="shared" si="5"/>
        <v>41.98473282442748</v>
      </c>
    </row>
    <row r="41" spans="1:11" ht="15" customHeight="1">
      <c r="A41" s="14" t="s">
        <v>35</v>
      </c>
      <c r="B41" s="15">
        <v>363</v>
      </c>
      <c r="C41" s="16">
        <f t="shared" si="0"/>
        <v>0.059037829749861756</v>
      </c>
      <c r="D41" s="15">
        <v>360</v>
      </c>
      <c r="E41" s="16">
        <f t="shared" si="1"/>
        <v>0.053977869073679796</v>
      </c>
      <c r="F41" s="15">
        <v>418</v>
      </c>
      <c r="G41" s="16">
        <f t="shared" si="2"/>
        <v>0.05433694626361999</v>
      </c>
      <c r="H41" s="15">
        <v>339</v>
      </c>
      <c r="I41" s="16">
        <f t="shared" si="3"/>
        <v>0.05495191302360338</v>
      </c>
      <c r="J41" s="15">
        <f t="shared" si="4"/>
        <v>-79</v>
      </c>
      <c r="K41" s="16">
        <f t="shared" si="5"/>
        <v>-18.899521531100476</v>
      </c>
    </row>
    <row r="42" spans="1:11" ht="15" customHeight="1">
      <c r="A42" s="14" t="s">
        <v>36</v>
      </c>
      <c r="B42" s="15">
        <v>190</v>
      </c>
      <c r="C42" s="16">
        <f t="shared" si="0"/>
        <v>0.030901343395244446</v>
      </c>
      <c r="D42" s="15">
        <v>214</v>
      </c>
      <c r="E42" s="16">
        <f t="shared" si="1"/>
        <v>0.03208684439379854</v>
      </c>
      <c r="F42" s="15">
        <v>253</v>
      </c>
      <c r="G42" s="16">
        <f t="shared" si="2"/>
        <v>0.03288815168587525</v>
      </c>
      <c r="H42" s="15">
        <v>223</v>
      </c>
      <c r="I42" s="16">
        <f t="shared" si="3"/>
        <v>0.03614830856714913</v>
      </c>
      <c r="J42" s="15">
        <f t="shared" si="4"/>
        <v>-30</v>
      </c>
      <c r="K42" s="16">
        <f t="shared" si="5"/>
        <v>-11.857707509881422</v>
      </c>
    </row>
    <row r="43" spans="1:11" ht="15" customHeight="1">
      <c r="A43" s="14" t="s">
        <v>37</v>
      </c>
      <c r="B43" s="15">
        <v>50</v>
      </c>
      <c r="C43" s="16">
        <f t="shared" si="0"/>
        <v>0.008131932472432749</v>
      </c>
      <c r="D43" s="15">
        <v>78</v>
      </c>
      <c r="E43" s="16">
        <f t="shared" si="1"/>
        <v>0.011695204965963955</v>
      </c>
      <c r="F43" s="15">
        <v>81</v>
      </c>
      <c r="G43" s="16">
        <f t="shared" si="2"/>
        <v>0.010529408247256504</v>
      </c>
      <c r="H43" s="15">
        <v>61</v>
      </c>
      <c r="I43" s="16">
        <f t="shared" si="3"/>
        <v>0.009888102343480256</v>
      </c>
      <c r="J43" s="15">
        <f t="shared" si="4"/>
        <v>-20</v>
      </c>
      <c r="K43" s="16">
        <f t="shared" si="5"/>
        <v>-24.691358024691358</v>
      </c>
    </row>
    <row r="44" spans="1:11" ht="15" customHeight="1">
      <c r="A44" s="14" t="s">
        <v>38</v>
      </c>
      <c r="B44" s="15">
        <v>106</v>
      </c>
      <c r="C44" s="16">
        <f t="shared" si="0"/>
        <v>0.017239696841557427</v>
      </c>
      <c r="D44" s="15">
        <v>101</v>
      </c>
      <c r="E44" s="16">
        <f t="shared" si="1"/>
        <v>0.015143791045671274</v>
      </c>
      <c r="F44" s="15">
        <v>64</v>
      </c>
      <c r="G44" s="16">
        <f t="shared" si="2"/>
        <v>0.008319532442276744</v>
      </c>
      <c r="H44" s="15">
        <v>60</v>
      </c>
      <c r="I44" s="16">
        <f t="shared" si="3"/>
        <v>0.009726002305062547</v>
      </c>
      <c r="J44" s="15">
        <f t="shared" si="4"/>
        <v>-4</v>
      </c>
      <c r="K44" s="16">
        <f t="shared" si="5"/>
        <v>-6.25</v>
      </c>
    </row>
    <row r="45" spans="1:11" ht="15" customHeight="1">
      <c r="A45" s="14" t="s">
        <v>39</v>
      </c>
      <c r="B45" s="15">
        <v>40</v>
      </c>
      <c r="C45" s="16">
        <f t="shared" si="0"/>
        <v>0.006505545977946199</v>
      </c>
      <c r="D45" s="15">
        <v>295</v>
      </c>
      <c r="E45" s="16">
        <f t="shared" si="1"/>
        <v>0.044231864935376494</v>
      </c>
      <c r="F45" s="15">
        <v>74</v>
      </c>
      <c r="G45" s="16">
        <f t="shared" si="2"/>
        <v>0.009619459386382485</v>
      </c>
      <c r="H45" s="15">
        <v>53</v>
      </c>
      <c r="I45" s="16">
        <f t="shared" si="3"/>
        <v>0.008591302036138582</v>
      </c>
      <c r="J45" s="15">
        <f t="shared" si="4"/>
        <v>-21</v>
      </c>
      <c r="K45" s="16">
        <f t="shared" si="5"/>
        <v>-28.37837837837838</v>
      </c>
    </row>
    <row r="46" spans="1:11" ht="15" customHeight="1">
      <c r="A46" s="12" t="s">
        <v>51</v>
      </c>
      <c r="B46" s="15">
        <v>8752</v>
      </c>
      <c r="C46" s="16">
        <f t="shared" si="0"/>
        <v>1.4234134599746282</v>
      </c>
      <c r="D46" s="15">
        <v>13125</v>
      </c>
      <c r="E46" s="16">
        <f t="shared" si="1"/>
        <v>1.9679431433112424</v>
      </c>
      <c r="F46" s="15">
        <v>14031</v>
      </c>
      <c r="G46" s="16">
        <f t="shared" si="2"/>
        <v>1.8239274952747655</v>
      </c>
      <c r="H46" s="15">
        <v>14898</v>
      </c>
      <c r="I46" s="16">
        <f t="shared" si="3"/>
        <v>2.4149663723470303</v>
      </c>
      <c r="J46" s="15">
        <f t="shared" si="4"/>
        <v>867</v>
      </c>
      <c r="K46" s="16">
        <f t="shared" si="5"/>
        <v>6.179174684626897</v>
      </c>
    </row>
    <row r="47" spans="1:11" ht="15" customHeight="1">
      <c r="A47" s="12" t="s">
        <v>52</v>
      </c>
      <c r="B47" s="15">
        <f>SUM(B7:B46)</f>
        <v>614860</v>
      </c>
      <c r="C47" s="16">
        <f t="shared" si="0"/>
        <v>100</v>
      </c>
      <c r="D47" s="15">
        <f aca="true" t="shared" si="6" ref="C47:K47">SUM(D7:D46)</f>
        <v>666940</v>
      </c>
      <c r="E47" s="16">
        <f t="shared" si="1"/>
        <v>100</v>
      </c>
      <c r="F47" s="15">
        <f t="shared" si="6"/>
        <v>769274</v>
      </c>
      <c r="G47" s="16">
        <f t="shared" si="2"/>
        <v>100</v>
      </c>
      <c r="H47" s="15">
        <f t="shared" si="6"/>
        <v>616903</v>
      </c>
      <c r="I47" s="16">
        <f t="shared" si="3"/>
        <v>100</v>
      </c>
      <c r="J47" s="15">
        <f t="shared" si="4"/>
        <v>-152371</v>
      </c>
      <c r="K47" s="16">
        <f t="shared" si="5"/>
        <v>-19.80711684003359</v>
      </c>
    </row>
    <row r="48" spans="1:11" ht="15" customHeight="1">
      <c r="A48" s="13" t="s">
        <v>53</v>
      </c>
      <c r="B48" s="15">
        <v>31200</v>
      </c>
      <c r="C48" s="17">
        <f>B48/B49*100</f>
        <v>4.82927282295762</v>
      </c>
      <c r="D48" s="15">
        <v>28807</v>
      </c>
      <c r="E48" s="17">
        <f>D48/D49*100</f>
        <v>4.1404418560195015</v>
      </c>
      <c r="F48" s="15">
        <v>27867</v>
      </c>
      <c r="G48" s="17">
        <f>F48/F49*100</f>
        <v>3.4958683595499416</v>
      </c>
      <c r="H48" s="15">
        <v>34982</v>
      </c>
      <c r="I48" s="17">
        <f>H48/H49*100</f>
        <v>5.366283930447855</v>
      </c>
      <c r="J48" s="15">
        <f t="shared" si="4"/>
        <v>7115</v>
      </c>
      <c r="K48" s="16">
        <f t="shared" si="5"/>
        <v>25.531991244123876</v>
      </c>
    </row>
    <row r="49" spans="1:11" ht="15" customHeight="1">
      <c r="A49" s="12" t="s">
        <v>54</v>
      </c>
      <c r="B49" s="15">
        <f>SUM(B47:B48)</f>
        <v>646060</v>
      </c>
      <c r="C49" s="18"/>
      <c r="D49" s="15">
        <f aca="true" t="shared" si="7" ref="C49:K49">SUM(D47:D48)</f>
        <v>695747</v>
      </c>
      <c r="E49" s="18"/>
      <c r="F49" s="15">
        <f t="shared" si="7"/>
        <v>797141</v>
      </c>
      <c r="G49" s="18"/>
      <c r="H49" s="15">
        <f t="shared" si="7"/>
        <v>651885</v>
      </c>
      <c r="I49" s="18"/>
      <c r="J49" s="15">
        <f t="shared" si="4"/>
        <v>-145256</v>
      </c>
      <c r="K49" s="16">
        <f t="shared" si="5"/>
        <v>-18.22212130601738</v>
      </c>
    </row>
  </sheetData>
  <sheetProtection/>
  <mergeCells count="12">
    <mergeCell ref="J5:K5"/>
    <mergeCell ref="A2:K2"/>
    <mergeCell ref="A3:K3"/>
    <mergeCell ref="C48:C49"/>
    <mergeCell ref="E48:E49"/>
    <mergeCell ref="G48:G49"/>
    <mergeCell ref="I48:I49"/>
    <mergeCell ref="B5:C5"/>
    <mergeCell ref="A5:A6"/>
    <mergeCell ref="D5:E5"/>
    <mergeCell ref="F5:G5"/>
    <mergeCell ref="H5:I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dcterms:modified xsi:type="dcterms:W3CDTF">2015-05-04T18:05:33Z</dcterms:modified>
  <cp:category/>
  <cp:version/>
  <cp:contentType/>
  <cp:contentStatus/>
</cp:coreProperties>
</file>