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5 Yılı Ocak-Ekim Ayları" sheetId="1" r:id="rId1"/>
  </sheets>
  <definedNames>
    <definedName name="Aylık_Toplam">'2015 Yılı Ocak-Ekim Ayları'!$A$5:$L$44</definedName>
  </definedNames>
  <calcPr fullCalcOnLoad="1"/>
</workbook>
</file>

<file path=xl/sharedStrings.xml><?xml version="1.0" encoding="utf-8"?>
<sst xmlns="http://schemas.openxmlformats.org/spreadsheetml/2006/main" count="58" uniqueCount="58">
  <si>
    <t>MİLLİYETLER</t>
  </si>
  <si>
    <t>TOPLAM</t>
  </si>
  <si>
    <t>ALMANYA</t>
  </si>
  <si>
    <t>RUSYA FEDERASYONU</t>
  </si>
  <si>
    <t>HOLLANDA</t>
  </si>
  <si>
    <t>İNGİLTERE</t>
  </si>
  <si>
    <t>İSVEÇ</t>
  </si>
  <si>
    <t>UKRAYNA</t>
  </si>
  <si>
    <t>KAZAKİSTAN</t>
  </si>
  <si>
    <t>POLONYA</t>
  </si>
  <si>
    <t>BELÇİKA</t>
  </si>
  <si>
    <t>DANİMARKA</t>
  </si>
  <si>
    <t>AVUSTURYA</t>
  </si>
  <si>
    <t>NORVEÇ</t>
  </si>
  <si>
    <t>İSVİÇRE</t>
  </si>
  <si>
    <t>BELARUS (BEYAZ RUSYA)</t>
  </si>
  <si>
    <t>ÇEK CUMHURİYETİ</t>
  </si>
  <si>
    <t>FİNLANDİYA</t>
  </si>
  <si>
    <t>FRANSA</t>
  </si>
  <si>
    <t>SLOVAKYA</t>
  </si>
  <si>
    <t>İRAN</t>
  </si>
  <si>
    <t>ROMANYA</t>
  </si>
  <si>
    <t>İSRAİL</t>
  </si>
  <si>
    <t>LİTVANYA</t>
  </si>
  <si>
    <t>MACARİSTAN</t>
  </si>
  <si>
    <t>MOLDOVA</t>
  </si>
  <si>
    <t>SIRBİSTAN</t>
  </si>
  <si>
    <t>ESTONYA</t>
  </si>
  <si>
    <t>LETONYA</t>
  </si>
  <si>
    <t>AZERBAYCAN</t>
  </si>
  <si>
    <t>İTALYA</t>
  </si>
  <si>
    <t>BOSNA - HERSEK</t>
  </si>
  <si>
    <t>SLOVENYA</t>
  </si>
  <si>
    <t>AMERİKA BİRLEŞİK DEVLETLERİ</t>
  </si>
  <si>
    <t>LÜBNAN</t>
  </si>
  <si>
    <t>SURİYE</t>
  </si>
  <si>
    <t>İSPANYA</t>
  </si>
  <si>
    <t>YUNANİSTAN</t>
  </si>
  <si>
    <t>PORTEKİZ</t>
  </si>
  <si>
    <t>ERMENİSTAN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</si>
  <si>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</si>
  <si>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</si>
  <si>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</si>
  <si>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</si>
  <si>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</si>
  <si>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</si>
  <si>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</si>
  <si>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</si>
  <si>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</si>
  <si>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</si>
  <si>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</si>
  <si>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MİLLİYET                  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</si>
  <si>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</si>
  <si>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</si>
  <si>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</si>
  <si>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</si>
  <si>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</si>
  <si>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>2015 YILINDA İLİMİZE GELEN ZİYARETÇİLERİN SAYISI VE MİLLİYETLERİNE GÖRE DAĞILIMI (OCAK - EKİM AYLARI)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</si>
</sst>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8" fillId="33" borderId="10" xfId="0" applyNumberFormat="1" applyFont="1" applyFill="1" applyBorder="1" applyAlignment="1">
      <alignment vertical="center"/>
    </xf>
    <xf numFmtId="164" fontId="8" fillId="33" borderId="10" xfId="0" applyNumberFormat="1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11" width="12.28125" style="2" customWidth="1"/>
    <col min="12" max="12" width="13.7109375" style="2" customWidth="1"/>
    <col min="13" max="13" width="14.7109375" style="3" customWidth="1"/>
    <col min="14" max="16384" width="9.140625" style="2" customWidth="1"/>
  </cols>
  <sheetData>
    <row r="1" ht="4.5" customHeight="1"/>
    <row r="2" spans="1:13" ht="25.5" customHeight="1">
      <c r="A2" s="13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1.75" customHeight="1">
      <c r="A3" s="14" t="s">
        <v>57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ht="4.5" customHeight="1"/>
    <row r="5" spans="1:13" s="4" customFormat="1" ht="34.5" customHeight="1">
      <c r="A5" s="9" t="s">
        <v>0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  <c r="H5" s="10" t="s">
        <v>47</v>
      </c>
      <c r="I5" s="10" t="s">
        <v>48</v>
      </c>
      <c r="J5" s="10" t="s">
        <v>49</v>
      </c>
      <c r="K5" s="10" t="s">
        <v>50</v>
      </c>
      <c r="L5" s="10" t="s">
        <v>1</v>
      </c>
      <c r="M5" s="11" t="s">
        <v>51</v>
      </c>
    </row>
    <row r="6" spans="1:13" ht="15" customHeight="1">
      <c r="A6" s="8" t="s">
        <v>2</v>
      </c>
      <c r="B6" s="7">
        <v>52731</v>
      </c>
      <c r="C6" s="7">
        <v>68328</v>
      </c>
      <c r="D6" s="7">
        <v>146755</v>
      </c>
      <c r="E6" s="7">
        <v>222809</v>
      </c>
      <c r="F6" s="7">
        <v>379769</v>
      </c>
      <c r="G6" s="7">
        <v>338471</v>
      </c>
      <c r="H6" s="7">
        <v>372559</v>
      </c>
      <c r="I6" s="7">
        <v>469012</v>
      </c>
      <c r="J6" s="7">
        <v>432236</v>
      </c>
      <c r="K6" s="7">
        <v>469886</v>
      </c>
      <c r="L6" s="7">
        <v>2952556</v>
      </c>
      <c r="M6" s="12">
        <f>L6/L$46*100</f>
        <v>28.07158389089588</v>
      </c>
    </row>
    <row r="7" spans="1:13" ht="15" customHeight="1">
      <c r="A7" s="8" t="s">
        <v>3</v>
      </c>
      <c r="B7" s="7">
        <v>12870</v>
      </c>
      <c r="C7" s="7">
        <v>8632</v>
      </c>
      <c r="D7" s="7">
        <v>10834</v>
      </c>
      <c r="E7" s="7">
        <v>94503</v>
      </c>
      <c r="F7" s="7">
        <v>415607</v>
      </c>
      <c r="G7" s="7">
        <v>535347</v>
      </c>
      <c r="H7" s="7">
        <v>567887</v>
      </c>
      <c r="I7" s="7">
        <v>525177</v>
      </c>
      <c r="J7" s="7">
        <v>441254</v>
      </c>
      <c r="K7" s="7">
        <v>176972</v>
      </c>
      <c r="L7" s="7">
        <v>2789083</v>
      </c>
      <c r="M7" s="12">
        <f aca="true" t="shared" si="0" ref="M7:M46">L7/L$46*100</f>
        <v>26.517355610925435</v>
      </c>
    </row>
    <row r="8" spans="1:13" ht="15" customHeight="1">
      <c r="A8" s="8" t="s">
        <v>4</v>
      </c>
      <c r="B8" s="7">
        <v>5688</v>
      </c>
      <c r="C8" s="7">
        <v>7591</v>
      </c>
      <c r="D8" s="7">
        <v>8870</v>
      </c>
      <c r="E8" s="7">
        <v>53246</v>
      </c>
      <c r="F8" s="7">
        <v>91306</v>
      </c>
      <c r="G8" s="7">
        <v>43991</v>
      </c>
      <c r="H8" s="7">
        <v>97118</v>
      </c>
      <c r="I8" s="7">
        <v>78680</v>
      </c>
      <c r="J8" s="7">
        <v>46912</v>
      </c>
      <c r="K8" s="7">
        <v>56310</v>
      </c>
      <c r="L8" s="7">
        <v>489712</v>
      </c>
      <c r="M8" s="12">
        <f t="shared" si="0"/>
        <v>4.655962999644513</v>
      </c>
    </row>
    <row r="9" spans="1:13" ht="15" customHeight="1">
      <c r="A9" s="8" t="s">
        <v>5</v>
      </c>
      <c r="B9" s="7">
        <v>3456</v>
      </c>
      <c r="C9" s="7">
        <v>8571</v>
      </c>
      <c r="D9" s="7">
        <v>19371</v>
      </c>
      <c r="E9" s="7">
        <v>39099</v>
      </c>
      <c r="F9" s="7">
        <v>56715</v>
      </c>
      <c r="G9" s="7">
        <v>57634</v>
      </c>
      <c r="H9" s="7">
        <v>71029</v>
      </c>
      <c r="I9" s="7">
        <v>77654</v>
      </c>
      <c r="J9" s="7">
        <v>61916</v>
      </c>
      <c r="K9" s="7">
        <v>51026</v>
      </c>
      <c r="L9" s="7">
        <v>446471</v>
      </c>
      <c r="M9" s="12">
        <f t="shared" si="0"/>
        <v>4.244846882278329</v>
      </c>
    </row>
    <row r="10" spans="1:13" ht="15" customHeight="1">
      <c r="A10" s="8" t="s">
        <v>6</v>
      </c>
      <c r="B10" s="7">
        <v>1200</v>
      </c>
      <c r="C10" s="7">
        <v>3213</v>
      </c>
      <c r="D10" s="7">
        <v>7745</v>
      </c>
      <c r="E10" s="7">
        <v>24703</v>
      </c>
      <c r="F10" s="7">
        <v>51172</v>
      </c>
      <c r="G10" s="7">
        <v>53832</v>
      </c>
      <c r="H10" s="7">
        <v>59243</v>
      </c>
      <c r="I10" s="7">
        <v>48211</v>
      </c>
      <c r="J10" s="7">
        <v>49623</v>
      </c>
      <c r="K10" s="7">
        <v>34430</v>
      </c>
      <c r="L10" s="7">
        <v>333372</v>
      </c>
      <c r="M10" s="12">
        <f t="shared" si="0"/>
        <v>3.169552098207703</v>
      </c>
    </row>
    <row r="11" spans="1:13" ht="15" customHeight="1">
      <c r="A11" s="8" t="s">
        <v>7</v>
      </c>
      <c r="B11" s="7">
        <v>1186</v>
      </c>
      <c r="C11" s="7">
        <v>1342</v>
      </c>
      <c r="D11" s="7">
        <v>1619</v>
      </c>
      <c r="E11" s="7">
        <v>13123</v>
      </c>
      <c r="F11" s="7">
        <v>40625</v>
      </c>
      <c r="G11" s="7">
        <v>51869</v>
      </c>
      <c r="H11" s="7">
        <v>60203</v>
      </c>
      <c r="I11" s="7">
        <v>61523</v>
      </c>
      <c r="J11" s="7">
        <v>57917</v>
      </c>
      <c r="K11" s="7">
        <v>25913</v>
      </c>
      <c r="L11" s="7">
        <v>315320</v>
      </c>
      <c r="M11" s="12">
        <f t="shared" si="0"/>
        <v>2.9979217438982664</v>
      </c>
    </row>
    <row r="12" spans="1:13" ht="15" customHeight="1">
      <c r="A12" s="8" t="s">
        <v>8</v>
      </c>
      <c r="B12" s="7">
        <v>347</v>
      </c>
      <c r="C12" s="7">
        <v>314</v>
      </c>
      <c r="D12" s="7">
        <v>236</v>
      </c>
      <c r="E12" s="7">
        <v>1768</v>
      </c>
      <c r="F12" s="7">
        <v>26978</v>
      </c>
      <c r="G12" s="7">
        <v>67177</v>
      </c>
      <c r="H12" s="7">
        <v>74939</v>
      </c>
      <c r="I12" s="7">
        <v>69516</v>
      </c>
      <c r="J12" s="7">
        <v>25144</v>
      </c>
      <c r="K12" s="7">
        <v>1740</v>
      </c>
      <c r="L12" s="7">
        <v>268159</v>
      </c>
      <c r="M12" s="12">
        <f t="shared" si="0"/>
        <v>2.5495360171318504</v>
      </c>
    </row>
    <row r="13" spans="1:13" ht="15" customHeight="1">
      <c r="A13" s="8" t="s">
        <v>9</v>
      </c>
      <c r="B13" s="7">
        <v>1785</v>
      </c>
      <c r="C13" s="7">
        <v>1946</v>
      </c>
      <c r="D13" s="7">
        <v>3391</v>
      </c>
      <c r="E13" s="7">
        <v>8802</v>
      </c>
      <c r="F13" s="7">
        <v>25294</v>
      </c>
      <c r="G13" s="7">
        <v>41487</v>
      </c>
      <c r="H13" s="7">
        <v>62337</v>
      </c>
      <c r="I13" s="7">
        <v>51861</v>
      </c>
      <c r="J13" s="7">
        <v>31789</v>
      </c>
      <c r="K13" s="7">
        <v>9687</v>
      </c>
      <c r="L13" s="7">
        <v>238379</v>
      </c>
      <c r="M13" s="12">
        <f t="shared" si="0"/>
        <v>2.2664010763311073</v>
      </c>
    </row>
    <row r="14" spans="1:13" ht="15" customHeight="1">
      <c r="A14" s="8" t="s">
        <v>10</v>
      </c>
      <c r="B14" s="7">
        <v>3327</v>
      </c>
      <c r="C14" s="7">
        <v>4176</v>
      </c>
      <c r="D14" s="7">
        <v>6721</v>
      </c>
      <c r="E14" s="7">
        <v>25696</v>
      </c>
      <c r="F14" s="7">
        <v>22963</v>
      </c>
      <c r="G14" s="7">
        <v>27903</v>
      </c>
      <c r="H14" s="7">
        <v>59510</v>
      </c>
      <c r="I14" s="7">
        <v>43134</v>
      </c>
      <c r="J14" s="7">
        <v>23550</v>
      </c>
      <c r="K14" s="7">
        <v>15614</v>
      </c>
      <c r="L14" s="7">
        <v>232594</v>
      </c>
      <c r="M14" s="12">
        <f t="shared" si="0"/>
        <v>2.21139987980551</v>
      </c>
    </row>
    <row r="15" spans="1:13" ht="15" customHeight="1">
      <c r="A15" s="8" t="s">
        <v>11</v>
      </c>
      <c r="B15" s="7">
        <v>682</v>
      </c>
      <c r="C15" s="7">
        <v>3866</v>
      </c>
      <c r="D15" s="7">
        <v>8818</v>
      </c>
      <c r="E15" s="7">
        <v>14790</v>
      </c>
      <c r="F15" s="7">
        <v>24026</v>
      </c>
      <c r="G15" s="7">
        <v>29466</v>
      </c>
      <c r="H15" s="7">
        <v>55487</v>
      </c>
      <c r="I15" s="7">
        <v>26102</v>
      </c>
      <c r="J15" s="7">
        <v>26909</v>
      </c>
      <c r="K15" s="7">
        <v>25674</v>
      </c>
      <c r="L15" s="7">
        <v>215820</v>
      </c>
      <c r="M15" s="12">
        <f t="shared" si="0"/>
        <v>2.0519201787648225</v>
      </c>
    </row>
    <row r="16" spans="1:13" ht="15" customHeight="1">
      <c r="A16" s="8" t="s">
        <v>12</v>
      </c>
      <c r="B16" s="7">
        <v>2354</v>
      </c>
      <c r="C16" s="7">
        <v>3435</v>
      </c>
      <c r="D16" s="7">
        <v>6169</v>
      </c>
      <c r="E16" s="7">
        <v>7610</v>
      </c>
      <c r="F16" s="7">
        <v>16399</v>
      </c>
      <c r="G16" s="7">
        <v>30389</v>
      </c>
      <c r="H16" s="7">
        <v>49817</v>
      </c>
      <c r="I16" s="7">
        <v>39348</v>
      </c>
      <c r="J16" s="7">
        <v>23567</v>
      </c>
      <c r="K16" s="7">
        <v>12210</v>
      </c>
      <c r="L16" s="7">
        <v>191298</v>
      </c>
      <c r="M16" s="12">
        <f t="shared" si="0"/>
        <v>1.818775953838166</v>
      </c>
    </row>
    <row r="17" spans="1:13" ht="15" customHeight="1">
      <c r="A17" s="8" t="s">
        <v>13</v>
      </c>
      <c r="B17" s="7">
        <v>2046</v>
      </c>
      <c r="C17" s="7">
        <v>4060</v>
      </c>
      <c r="D17" s="7">
        <v>7878</v>
      </c>
      <c r="E17" s="7">
        <v>9674</v>
      </c>
      <c r="F17" s="7">
        <v>24266</v>
      </c>
      <c r="G17" s="7">
        <v>34046</v>
      </c>
      <c r="H17" s="7">
        <v>46715</v>
      </c>
      <c r="I17" s="7">
        <v>22329</v>
      </c>
      <c r="J17" s="7">
        <v>22167</v>
      </c>
      <c r="K17" s="7">
        <v>12840</v>
      </c>
      <c r="L17" s="7">
        <v>186021</v>
      </c>
      <c r="M17" s="12">
        <f t="shared" si="0"/>
        <v>1.768604594449129</v>
      </c>
    </row>
    <row r="18" spans="1:13" ht="15" customHeight="1">
      <c r="A18" s="8" t="s">
        <v>14</v>
      </c>
      <c r="B18" s="7">
        <v>1267</v>
      </c>
      <c r="C18" s="7">
        <v>2800</v>
      </c>
      <c r="D18" s="7">
        <v>3617</v>
      </c>
      <c r="E18" s="7">
        <v>14688</v>
      </c>
      <c r="F18" s="7">
        <v>14979</v>
      </c>
      <c r="G18" s="7">
        <v>16340</v>
      </c>
      <c r="H18" s="7">
        <v>39635</v>
      </c>
      <c r="I18" s="7">
        <v>13471</v>
      </c>
      <c r="J18" s="7">
        <v>29000</v>
      </c>
      <c r="K18" s="7">
        <v>28470</v>
      </c>
      <c r="L18" s="7">
        <v>164267</v>
      </c>
      <c r="M18" s="12">
        <f t="shared" si="0"/>
        <v>1.5617772773846774</v>
      </c>
    </row>
    <row r="19" spans="1:13" ht="15" customHeight="1">
      <c r="A19" s="8" t="s">
        <v>15</v>
      </c>
      <c r="B19" s="7">
        <v>189</v>
      </c>
      <c r="C19" s="7">
        <v>321</v>
      </c>
      <c r="D19" s="7">
        <v>358</v>
      </c>
      <c r="E19" s="7">
        <v>3581</v>
      </c>
      <c r="F19" s="7">
        <v>21586</v>
      </c>
      <c r="G19" s="7">
        <v>26993</v>
      </c>
      <c r="H19" s="7">
        <v>31145</v>
      </c>
      <c r="I19" s="7">
        <v>25680</v>
      </c>
      <c r="J19" s="7">
        <v>19740</v>
      </c>
      <c r="K19" s="7">
        <v>7551</v>
      </c>
      <c r="L19" s="7">
        <v>137144</v>
      </c>
      <c r="M19" s="12">
        <f t="shared" si="0"/>
        <v>1.3039039060166937</v>
      </c>
    </row>
    <row r="20" spans="1:13" ht="15" customHeight="1">
      <c r="A20" s="8" t="s">
        <v>16</v>
      </c>
      <c r="B20" s="7">
        <v>353</v>
      </c>
      <c r="C20" s="7">
        <v>442</v>
      </c>
      <c r="D20" s="7">
        <v>916</v>
      </c>
      <c r="E20" s="7">
        <v>1103</v>
      </c>
      <c r="F20" s="7">
        <v>8193</v>
      </c>
      <c r="G20" s="7">
        <v>32151</v>
      </c>
      <c r="H20" s="7">
        <v>32848</v>
      </c>
      <c r="I20" s="7">
        <v>27526</v>
      </c>
      <c r="J20" s="7">
        <v>25189</v>
      </c>
      <c r="K20" s="7">
        <v>6329</v>
      </c>
      <c r="L20" s="7">
        <v>135050</v>
      </c>
      <c r="M20" s="12">
        <f t="shared" si="0"/>
        <v>1.2839950891585084</v>
      </c>
    </row>
    <row r="21" spans="1:13" ht="15" customHeight="1">
      <c r="A21" s="8" t="s">
        <v>17</v>
      </c>
      <c r="B21" s="7">
        <v>1035</v>
      </c>
      <c r="C21" s="7">
        <v>3467</v>
      </c>
      <c r="D21" s="7">
        <v>7384</v>
      </c>
      <c r="E21" s="7">
        <v>16488</v>
      </c>
      <c r="F21" s="7">
        <v>21113</v>
      </c>
      <c r="G21" s="7">
        <v>18166</v>
      </c>
      <c r="H21" s="7">
        <v>12045</v>
      </c>
      <c r="I21" s="7">
        <v>13555</v>
      </c>
      <c r="J21" s="7">
        <v>19145</v>
      </c>
      <c r="K21" s="7">
        <v>21076</v>
      </c>
      <c r="L21" s="7">
        <v>133474</v>
      </c>
      <c r="M21" s="12">
        <f t="shared" si="0"/>
        <v>1.2690111849710681</v>
      </c>
    </row>
    <row r="22" spans="1:13" ht="15" customHeight="1">
      <c r="A22" s="8" t="s">
        <v>18</v>
      </c>
      <c r="B22" s="7">
        <v>611</v>
      </c>
      <c r="C22" s="7">
        <v>1636</v>
      </c>
      <c r="D22" s="7">
        <v>1460</v>
      </c>
      <c r="E22" s="7">
        <v>10868</v>
      </c>
      <c r="F22" s="7">
        <v>12063</v>
      </c>
      <c r="G22" s="7">
        <v>12077</v>
      </c>
      <c r="H22" s="7">
        <v>24208</v>
      </c>
      <c r="I22" s="7">
        <v>30731</v>
      </c>
      <c r="J22" s="7">
        <v>10497</v>
      </c>
      <c r="K22" s="7">
        <v>11921</v>
      </c>
      <c r="L22" s="7">
        <v>116072</v>
      </c>
      <c r="M22" s="12">
        <f t="shared" si="0"/>
        <v>1.103560740383609</v>
      </c>
    </row>
    <row r="23" spans="1:13" ht="15" customHeight="1">
      <c r="A23" s="8" t="s">
        <v>19</v>
      </c>
      <c r="B23" s="7">
        <v>160</v>
      </c>
      <c r="C23" s="7">
        <v>516</v>
      </c>
      <c r="D23" s="7">
        <v>758</v>
      </c>
      <c r="E23" s="7">
        <v>533</v>
      </c>
      <c r="F23" s="7">
        <v>2896</v>
      </c>
      <c r="G23" s="7">
        <v>26275</v>
      </c>
      <c r="H23" s="7">
        <v>32319</v>
      </c>
      <c r="I23" s="7">
        <v>29599</v>
      </c>
      <c r="J23" s="7">
        <v>15892</v>
      </c>
      <c r="K23" s="7">
        <v>2048</v>
      </c>
      <c r="L23" s="7">
        <v>110996</v>
      </c>
      <c r="M23" s="12">
        <f t="shared" si="0"/>
        <v>1.0553003992316756</v>
      </c>
    </row>
    <row r="24" spans="1:13" ht="15" customHeight="1">
      <c r="A24" s="8" t="s">
        <v>20</v>
      </c>
      <c r="B24" s="7">
        <v>94</v>
      </c>
      <c r="C24" s="7">
        <v>120</v>
      </c>
      <c r="D24" s="7">
        <v>40057</v>
      </c>
      <c r="E24" s="7">
        <v>950</v>
      </c>
      <c r="F24" s="7">
        <v>4997</v>
      </c>
      <c r="G24" s="7">
        <v>8604</v>
      </c>
      <c r="H24" s="7">
        <v>16822</v>
      </c>
      <c r="I24" s="7">
        <v>17353</v>
      </c>
      <c r="J24" s="7">
        <v>15599</v>
      </c>
      <c r="K24" s="7">
        <v>2839</v>
      </c>
      <c r="L24" s="7">
        <v>107435</v>
      </c>
      <c r="M24" s="12">
        <f t="shared" si="0"/>
        <v>1.0214440015086586</v>
      </c>
    </row>
    <row r="25" spans="1:13" ht="15" customHeight="1">
      <c r="A25" s="8" t="s">
        <v>21</v>
      </c>
      <c r="B25" s="7">
        <v>166</v>
      </c>
      <c r="C25" s="7">
        <v>130</v>
      </c>
      <c r="D25" s="7">
        <v>164</v>
      </c>
      <c r="E25" s="7">
        <v>1418</v>
      </c>
      <c r="F25" s="7">
        <v>4806</v>
      </c>
      <c r="G25" s="7">
        <v>23751</v>
      </c>
      <c r="H25" s="7">
        <v>23416</v>
      </c>
      <c r="I25" s="7">
        <v>26112</v>
      </c>
      <c r="J25" s="7">
        <v>16226</v>
      </c>
      <c r="K25" s="7">
        <v>2182</v>
      </c>
      <c r="L25" s="7">
        <v>98371</v>
      </c>
      <c r="M25" s="12">
        <f t="shared" si="0"/>
        <v>0.9352675373240402</v>
      </c>
    </row>
    <row r="26" spans="1:13" ht="15" customHeight="1">
      <c r="A26" s="8" t="s">
        <v>22</v>
      </c>
      <c r="B26" s="7">
        <v>2008</v>
      </c>
      <c r="C26" s="7">
        <v>1333</v>
      </c>
      <c r="D26" s="7">
        <v>1510</v>
      </c>
      <c r="E26" s="7">
        <v>11245</v>
      </c>
      <c r="F26" s="7">
        <v>6682</v>
      </c>
      <c r="G26" s="7">
        <v>5403</v>
      </c>
      <c r="H26" s="7">
        <v>17188</v>
      </c>
      <c r="I26" s="7">
        <v>21064</v>
      </c>
      <c r="J26" s="7">
        <v>23663</v>
      </c>
      <c r="K26" s="7">
        <v>8217</v>
      </c>
      <c r="L26" s="7">
        <v>98313</v>
      </c>
      <c r="M26" s="12">
        <f t="shared" si="0"/>
        <v>0.9347160992257714</v>
      </c>
    </row>
    <row r="27" spans="1:13" ht="15" customHeight="1">
      <c r="A27" s="8" t="s">
        <v>23</v>
      </c>
      <c r="B27" s="7">
        <v>54</v>
      </c>
      <c r="C27" s="7">
        <v>69</v>
      </c>
      <c r="D27" s="7">
        <v>1089</v>
      </c>
      <c r="E27" s="7">
        <v>6499</v>
      </c>
      <c r="F27" s="7">
        <v>12865</v>
      </c>
      <c r="G27" s="7">
        <v>9326</v>
      </c>
      <c r="H27" s="7">
        <v>8036</v>
      </c>
      <c r="I27" s="7">
        <v>8456</v>
      </c>
      <c r="J27" s="7">
        <v>11979</v>
      </c>
      <c r="K27" s="7">
        <v>11251</v>
      </c>
      <c r="L27" s="7">
        <v>69624</v>
      </c>
      <c r="M27" s="12">
        <f t="shared" si="0"/>
        <v>0.6619538992045315</v>
      </c>
    </row>
    <row r="28" spans="1:13" ht="15" customHeight="1">
      <c r="A28" s="8" t="s">
        <v>24</v>
      </c>
      <c r="B28" s="7">
        <v>242</v>
      </c>
      <c r="C28" s="7">
        <v>317</v>
      </c>
      <c r="D28" s="7">
        <v>686</v>
      </c>
      <c r="E28" s="7">
        <v>984</v>
      </c>
      <c r="F28" s="7">
        <v>2345</v>
      </c>
      <c r="G28" s="7">
        <v>11782</v>
      </c>
      <c r="H28" s="7">
        <v>18032</v>
      </c>
      <c r="I28" s="7">
        <v>15390</v>
      </c>
      <c r="J28" s="7">
        <v>9027</v>
      </c>
      <c r="K28" s="7">
        <v>4186</v>
      </c>
      <c r="L28" s="7">
        <v>62991</v>
      </c>
      <c r="M28" s="12">
        <f t="shared" si="0"/>
        <v>0.598890297380108</v>
      </c>
    </row>
    <row r="29" spans="1:13" ht="15" customHeight="1">
      <c r="A29" s="8" t="s">
        <v>25</v>
      </c>
      <c r="B29" s="7">
        <v>148</v>
      </c>
      <c r="C29" s="7">
        <v>54</v>
      </c>
      <c r="D29" s="7">
        <v>49</v>
      </c>
      <c r="E29" s="7">
        <v>890</v>
      </c>
      <c r="F29" s="7">
        <v>8559</v>
      </c>
      <c r="G29" s="7">
        <v>12640</v>
      </c>
      <c r="H29" s="7">
        <v>11489</v>
      </c>
      <c r="I29" s="7">
        <v>11911</v>
      </c>
      <c r="J29" s="7">
        <v>10602</v>
      </c>
      <c r="K29" s="7">
        <v>2265</v>
      </c>
      <c r="L29" s="7">
        <v>58607</v>
      </c>
      <c r="M29" s="12">
        <f t="shared" si="0"/>
        <v>0.557209183193726</v>
      </c>
    </row>
    <row r="30" spans="1:13" ht="15" customHeight="1">
      <c r="A30" s="8" t="s">
        <v>26</v>
      </c>
      <c r="B30" s="7">
        <v>142</v>
      </c>
      <c r="C30" s="7">
        <v>176</v>
      </c>
      <c r="D30" s="7">
        <v>221</v>
      </c>
      <c r="E30" s="7">
        <v>562</v>
      </c>
      <c r="F30" s="7">
        <v>2319</v>
      </c>
      <c r="G30" s="7">
        <v>9480</v>
      </c>
      <c r="H30" s="7">
        <v>13323</v>
      </c>
      <c r="I30" s="7">
        <v>11837</v>
      </c>
      <c r="J30" s="7">
        <v>5367</v>
      </c>
      <c r="K30" s="7">
        <v>1353</v>
      </c>
      <c r="L30" s="7">
        <v>44780</v>
      </c>
      <c r="M30" s="12">
        <f t="shared" si="0"/>
        <v>0.42574824207714185</v>
      </c>
    </row>
    <row r="31" spans="1:13" ht="15" customHeight="1">
      <c r="A31" s="8" t="s">
        <v>27</v>
      </c>
      <c r="B31" s="7">
        <v>52</v>
      </c>
      <c r="C31" s="7">
        <v>348</v>
      </c>
      <c r="D31" s="7">
        <v>1770</v>
      </c>
      <c r="E31" s="7">
        <v>5742</v>
      </c>
      <c r="F31" s="7">
        <v>6359</v>
      </c>
      <c r="G31" s="7">
        <v>5259</v>
      </c>
      <c r="H31" s="7">
        <v>4018</v>
      </c>
      <c r="I31" s="7">
        <v>4265</v>
      </c>
      <c r="J31" s="7">
        <v>6189</v>
      </c>
      <c r="K31" s="7">
        <v>8922</v>
      </c>
      <c r="L31" s="7">
        <v>42924</v>
      </c>
      <c r="M31" s="12">
        <f t="shared" si="0"/>
        <v>0.40810222293254206</v>
      </c>
    </row>
    <row r="32" spans="1:13" ht="15" customHeight="1">
      <c r="A32" s="8" t="s">
        <v>28</v>
      </c>
      <c r="B32" s="7">
        <v>39</v>
      </c>
      <c r="C32" s="7">
        <v>175</v>
      </c>
      <c r="D32" s="7">
        <v>351</v>
      </c>
      <c r="E32" s="7">
        <v>2530</v>
      </c>
      <c r="F32" s="7">
        <v>6398</v>
      </c>
      <c r="G32" s="7">
        <v>5061</v>
      </c>
      <c r="H32" s="7">
        <v>3182</v>
      </c>
      <c r="I32" s="7">
        <v>4992</v>
      </c>
      <c r="J32" s="7">
        <v>7539</v>
      </c>
      <c r="K32" s="7">
        <v>5844</v>
      </c>
      <c r="L32" s="7">
        <v>36111</v>
      </c>
      <c r="M32" s="12">
        <f t="shared" si="0"/>
        <v>0.3433272614928019</v>
      </c>
    </row>
    <row r="33" spans="1:13" ht="15" customHeight="1">
      <c r="A33" s="8" t="s">
        <v>29</v>
      </c>
      <c r="B33" s="7">
        <v>86</v>
      </c>
      <c r="C33" s="7">
        <v>175</v>
      </c>
      <c r="D33" s="7">
        <v>117</v>
      </c>
      <c r="E33" s="7">
        <v>223</v>
      </c>
      <c r="F33" s="7">
        <v>1136</v>
      </c>
      <c r="G33" s="7">
        <v>5208</v>
      </c>
      <c r="H33" s="7">
        <v>10799</v>
      </c>
      <c r="I33" s="7">
        <v>11753</v>
      </c>
      <c r="J33" s="7">
        <v>4502</v>
      </c>
      <c r="K33" s="7">
        <v>778</v>
      </c>
      <c r="L33" s="7">
        <v>34777</v>
      </c>
      <c r="M33" s="12">
        <f t="shared" si="0"/>
        <v>0.33064418523262085</v>
      </c>
    </row>
    <row r="34" spans="1:13" ht="15" customHeight="1">
      <c r="A34" s="8" t="s">
        <v>30</v>
      </c>
      <c r="B34" s="7">
        <v>406</v>
      </c>
      <c r="C34" s="7">
        <v>1162</v>
      </c>
      <c r="D34" s="7">
        <v>1249</v>
      </c>
      <c r="E34" s="7">
        <v>2639</v>
      </c>
      <c r="F34" s="7">
        <v>2175</v>
      </c>
      <c r="G34" s="7">
        <v>3862</v>
      </c>
      <c r="H34" s="7">
        <v>4931</v>
      </c>
      <c r="I34" s="7">
        <v>6679</v>
      </c>
      <c r="J34" s="7">
        <v>2738</v>
      </c>
      <c r="K34" s="7">
        <v>3068</v>
      </c>
      <c r="L34" s="7">
        <v>28909</v>
      </c>
      <c r="M34" s="12">
        <f t="shared" si="0"/>
        <v>0.27485386177329374</v>
      </c>
    </row>
    <row r="35" spans="1:13" ht="15" customHeight="1">
      <c r="A35" s="8" t="s">
        <v>31</v>
      </c>
      <c r="B35" s="7">
        <v>86</v>
      </c>
      <c r="C35" s="7">
        <v>141</v>
      </c>
      <c r="D35" s="7">
        <v>179</v>
      </c>
      <c r="E35" s="7">
        <v>426</v>
      </c>
      <c r="F35" s="7">
        <v>1930</v>
      </c>
      <c r="G35" s="7">
        <v>4935</v>
      </c>
      <c r="H35" s="7">
        <v>5105</v>
      </c>
      <c r="I35" s="7">
        <v>5602</v>
      </c>
      <c r="J35" s="7">
        <v>2580</v>
      </c>
      <c r="K35" s="7">
        <v>985</v>
      </c>
      <c r="L35" s="7">
        <v>21969</v>
      </c>
      <c r="M35" s="12">
        <f t="shared" si="0"/>
        <v>0.20887144104941333</v>
      </c>
    </row>
    <row r="36" spans="1:13" ht="15" customHeight="1">
      <c r="A36" s="8" t="s">
        <v>32</v>
      </c>
      <c r="B36" s="7">
        <v>95</v>
      </c>
      <c r="C36" s="7">
        <v>484</v>
      </c>
      <c r="D36" s="7">
        <v>641</v>
      </c>
      <c r="E36" s="7">
        <v>1474</v>
      </c>
      <c r="F36" s="7">
        <v>543</v>
      </c>
      <c r="G36" s="7">
        <v>2531</v>
      </c>
      <c r="H36" s="7">
        <v>2695</v>
      </c>
      <c r="I36" s="7">
        <v>1952</v>
      </c>
      <c r="J36" s="7">
        <v>1710</v>
      </c>
      <c r="K36" s="7">
        <v>1575</v>
      </c>
      <c r="L36" s="7">
        <v>13700</v>
      </c>
      <c r="M36" s="12">
        <f t="shared" si="0"/>
        <v>0.130253481832444</v>
      </c>
    </row>
    <row r="37" spans="1:13" ht="15" customHeight="1">
      <c r="A37" s="8" t="s">
        <v>33</v>
      </c>
      <c r="B37" s="7">
        <v>167</v>
      </c>
      <c r="C37" s="7">
        <v>420</v>
      </c>
      <c r="D37" s="7">
        <v>324</v>
      </c>
      <c r="E37" s="7">
        <v>1248</v>
      </c>
      <c r="F37" s="7">
        <v>1279</v>
      </c>
      <c r="G37" s="7">
        <v>1771</v>
      </c>
      <c r="H37" s="7">
        <v>2305</v>
      </c>
      <c r="I37" s="7">
        <v>1672</v>
      </c>
      <c r="J37" s="7">
        <v>1605</v>
      </c>
      <c r="K37" s="7">
        <v>1524</v>
      </c>
      <c r="L37" s="7">
        <v>12315</v>
      </c>
      <c r="M37" s="12">
        <f t="shared" si="0"/>
        <v>0.11708552034792322</v>
      </c>
    </row>
    <row r="38" spans="1:13" ht="15" customHeight="1">
      <c r="A38" s="8" t="s">
        <v>34</v>
      </c>
      <c r="B38" s="7">
        <v>15</v>
      </c>
      <c r="C38" s="7">
        <v>30</v>
      </c>
      <c r="D38" s="7">
        <v>30</v>
      </c>
      <c r="E38" s="7">
        <v>53</v>
      </c>
      <c r="F38" s="7">
        <v>128</v>
      </c>
      <c r="G38" s="7">
        <v>555</v>
      </c>
      <c r="H38" s="7">
        <v>3533</v>
      </c>
      <c r="I38" s="7">
        <v>5351</v>
      </c>
      <c r="J38" s="7">
        <v>1430</v>
      </c>
      <c r="K38" s="7">
        <v>69</v>
      </c>
      <c r="L38" s="7">
        <v>11194</v>
      </c>
      <c r="M38" s="12">
        <f t="shared" si="0"/>
        <v>0.10642755296586703</v>
      </c>
    </row>
    <row r="39" spans="1:13" ht="15" customHeight="1">
      <c r="A39" s="8" t="s">
        <v>35</v>
      </c>
      <c r="B39" s="7">
        <v>107</v>
      </c>
      <c r="C39" s="7">
        <v>233</v>
      </c>
      <c r="D39" s="7">
        <v>208</v>
      </c>
      <c r="E39" s="7">
        <v>372</v>
      </c>
      <c r="F39" s="7">
        <v>364</v>
      </c>
      <c r="G39" s="7">
        <v>452</v>
      </c>
      <c r="H39" s="7">
        <v>1683</v>
      </c>
      <c r="I39" s="7">
        <v>4118</v>
      </c>
      <c r="J39" s="7">
        <v>1747</v>
      </c>
      <c r="K39" s="7">
        <v>242</v>
      </c>
      <c r="L39" s="7">
        <v>9526</v>
      </c>
      <c r="M39" s="12">
        <f t="shared" si="0"/>
        <v>0.09056895386393152</v>
      </c>
    </row>
    <row r="40" spans="1:13" ht="15" customHeight="1">
      <c r="A40" s="8" t="s">
        <v>36</v>
      </c>
      <c r="B40" s="7">
        <v>94</v>
      </c>
      <c r="C40" s="7">
        <v>167</v>
      </c>
      <c r="D40" s="7">
        <v>450</v>
      </c>
      <c r="E40" s="7">
        <v>711</v>
      </c>
      <c r="F40" s="7">
        <v>591</v>
      </c>
      <c r="G40" s="7">
        <v>482</v>
      </c>
      <c r="H40" s="7">
        <v>714</v>
      </c>
      <c r="I40" s="7">
        <v>695</v>
      </c>
      <c r="J40" s="7">
        <v>505</v>
      </c>
      <c r="K40" s="7">
        <v>565</v>
      </c>
      <c r="L40" s="7">
        <v>4974</v>
      </c>
      <c r="M40" s="12">
        <f t="shared" si="0"/>
        <v>0.04729057070325376</v>
      </c>
    </row>
    <row r="41" spans="1:13" ht="15" customHeight="1">
      <c r="A41" s="8" t="s">
        <v>37</v>
      </c>
      <c r="B41" s="7">
        <v>149</v>
      </c>
      <c r="C41" s="7">
        <v>115</v>
      </c>
      <c r="D41" s="7">
        <v>160</v>
      </c>
      <c r="E41" s="7">
        <v>339</v>
      </c>
      <c r="F41" s="7">
        <v>539</v>
      </c>
      <c r="G41" s="7">
        <v>555</v>
      </c>
      <c r="H41" s="7">
        <v>800</v>
      </c>
      <c r="I41" s="7">
        <v>997</v>
      </c>
      <c r="J41" s="7">
        <v>781</v>
      </c>
      <c r="K41" s="7">
        <v>538</v>
      </c>
      <c r="L41" s="7">
        <v>4973</v>
      </c>
      <c r="M41" s="12">
        <f t="shared" si="0"/>
        <v>0.04728106314983534</v>
      </c>
    </row>
    <row r="42" spans="1:13" ht="15" customHeight="1">
      <c r="A42" s="8" t="s">
        <v>38</v>
      </c>
      <c r="B42" s="7">
        <v>93</v>
      </c>
      <c r="C42" s="7">
        <v>154</v>
      </c>
      <c r="D42" s="7">
        <v>132</v>
      </c>
      <c r="E42" s="7">
        <v>495</v>
      </c>
      <c r="F42" s="7">
        <v>504</v>
      </c>
      <c r="G42" s="7">
        <v>433</v>
      </c>
      <c r="H42" s="7">
        <v>830</v>
      </c>
      <c r="I42" s="7">
        <v>1351</v>
      </c>
      <c r="J42" s="7">
        <v>398</v>
      </c>
      <c r="K42" s="7">
        <v>521</v>
      </c>
      <c r="L42" s="7">
        <v>4911</v>
      </c>
      <c r="M42" s="12">
        <f t="shared" si="0"/>
        <v>0.04669159483789289</v>
      </c>
    </row>
    <row r="43" spans="1:13" ht="15" customHeight="1">
      <c r="A43" s="8" t="s">
        <v>39</v>
      </c>
      <c r="B43" s="7">
        <v>54</v>
      </c>
      <c r="C43" s="7">
        <v>59</v>
      </c>
      <c r="D43" s="7">
        <v>28</v>
      </c>
      <c r="E43" s="7">
        <v>61</v>
      </c>
      <c r="F43" s="7">
        <v>165</v>
      </c>
      <c r="G43" s="7">
        <v>536</v>
      </c>
      <c r="H43" s="7">
        <v>1506</v>
      </c>
      <c r="I43" s="7">
        <v>1677</v>
      </c>
      <c r="J43" s="7">
        <v>399</v>
      </c>
      <c r="K43" s="7">
        <v>93</v>
      </c>
      <c r="L43" s="7">
        <v>4578</v>
      </c>
      <c r="M43" s="12">
        <f t="shared" si="0"/>
        <v>0.04352557954955684</v>
      </c>
    </row>
    <row r="44" spans="1:13" ht="15" customHeight="1">
      <c r="A44" s="8" t="s">
        <v>40</v>
      </c>
      <c r="B44" s="7">
        <v>11</v>
      </c>
      <c r="C44" s="7">
        <v>24</v>
      </c>
      <c r="D44" s="7">
        <v>8</v>
      </c>
      <c r="E44" s="7">
        <v>60</v>
      </c>
      <c r="F44" s="7">
        <v>72</v>
      </c>
      <c r="G44" s="7">
        <v>41</v>
      </c>
      <c r="H44" s="7">
        <v>229</v>
      </c>
      <c r="I44" s="7">
        <v>1462</v>
      </c>
      <c r="J44" s="7">
        <v>50</v>
      </c>
      <c r="K44" s="7">
        <v>52</v>
      </c>
      <c r="L44" s="7">
        <v>2009</v>
      </c>
      <c r="M44" s="12">
        <f t="shared" si="0"/>
        <v>0.01910067481761898</v>
      </c>
    </row>
    <row r="45" spans="1:13" ht="15.75" customHeight="1">
      <c r="A45" s="5" t="s">
        <v>52</v>
      </c>
      <c r="B45" s="7">
        <v>3130</v>
      </c>
      <c r="C45" s="7">
        <v>5107</v>
      </c>
      <c r="D45" s="7">
        <v>5237</v>
      </c>
      <c r="E45" s="7">
        <v>14898</v>
      </c>
      <c r="F45" s="7">
        <v>25454</v>
      </c>
      <c r="G45" s="7">
        <v>37583</v>
      </c>
      <c r="H45" s="7">
        <v>59336</v>
      </c>
      <c r="I45" s="7">
        <v>69332</v>
      </c>
      <c r="J45" s="7">
        <v>48173</v>
      </c>
      <c r="K45" s="7">
        <v>20924</v>
      </c>
      <c r="L45" s="7">
        <v>289174</v>
      </c>
      <c r="M45" s="12">
        <f t="shared" si="0"/>
        <v>2.749337252220085</v>
      </c>
    </row>
    <row r="46" spans="1:13" ht="15.75" customHeight="1">
      <c r="A46" s="5" t="s">
        <v>53</v>
      </c>
      <c r="B46" s="7">
        <f>SUM(B6:B45)</f>
        <v>98725</v>
      </c>
      <c r="C46" s="7">
        <f aca="true" t="shared" si="1" ref="C46:L46">SUM(C6:C45)</f>
        <v>135649</v>
      </c>
      <c r="D46" s="7">
        <f t="shared" si="1"/>
        <v>297560</v>
      </c>
      <c r="E46" s="7">
        <f t="shared" si="1"/>
        <v>616903</v>
      </c>
      <c r="F46" s="7">
        <f t="shared" si="1"/>
        <v>1346160</v>
      </c>
      <c r="G46" s="7">
        <f t="shared" si="1"/>
        <v>1593864</v>
      </c>
      <c r="H46" s="7">
        <f t="shared" si="1"/>
        <v>1959016</v>
      </c>
      <c r="I46" s="7">
        <f t="shared" si="1"/>
        <v>1887130</v>
      </c>
      <c r="J46" s="7">
        <f t="shared" si="1"/>
        <v>1535256</v>
      </c>
      <c r="K46" s="7">
        <f t="shared" si="1"/>
        <v>1047690</v>
      </c>
      <c r="L46" s="7">
        <f t="shared" si="1"/>
        <v>10517953</v>
      </c>
      <c r="M46" s="12">
        <f t="shared" si="0"/>
        <v>100</v>
      </c>
    </row>
    <row r="47" spans="1:13" ht="15.75" customHeight="1">
      <c r="A47" s="6" t="s">
        <v>54</v>
      </c>
      <c r="B47" s="7">
        <v>19021</v>
      </c>
      <c r="C47" s="7">
        <v>20356</v>
      </c>
      <c r="D47" s="7">
        <v>24670</v>
      </c>
      <c r="E47" s="7">
        <v>34982</v>
      </c>
      <c r="F47" s="7">
        <v>41877</v>
      </c>
      <c r="G47" s="7">
        <v>48168</v>
      </c>
      <c r="H47" s="7">
        <v>77121</v>
      </c>
      <c r="I47" s="7">
        <v>65600</v>
      </c>
      <c r="J47" s="7">
        <v>50434</v>
      </c>
      <c r="K47" s="7">
        <v>39993</v>
      </c>
      <c r="L47" s="7">
        <v>422222</v>
      </c>
      <c r="M47" s="15">
        <f>L47/L48*100</f>
        <v>3.8593715365613437</v>
      </c>
    </row>
    <row r="48" spans="1:13" ht="15.75" customHeight="1">
      <c r="A48" s="5" t="s">
        <v>55</v>
      </c>
      <c r="B48" s="7">
        <f>B47+B46</f>
        <v>117746</v>
      </c>
      <c r="C48" s="7">
        <f aca="true" t="shared" si="2" ref="C48:L48">C47+C46</f>
        <v>156005</v>
      </c>
      <c r="D48" s="7">
        <f t="shared" si="2"/>
        <v>322230</v>
      </c>
      <c r="E48" s="7">
        <f t="shared" si="2"/>
        <v>651885</v>
      </c>
      <c r="F48" s="7">
        <f t="shared" si="2"/>
        <v>1388037</v>
      </c>
      <c r="G48" s="7">
        <f t="shared" si="2"/>
        <v>1642032</v>
      </c>
      <c r="H48" s="7">
        <f t="shared" si="2"/>
        <v>2036137</v>
      </c>
      <c r="I48" s="7">
        <f t="shared" si="2"/>
        <v>1952730</v>
      </c>
      <c r="J48" s="7">
        <f t="shared" si="2"/>
        <v>1585690</v>
      </c>
      <c r="K48" s="7">
        <f t="shared" si="2"/>
        <v>1087683</v>
      </c>
      <c r="L48" s="7">
        <f t="shared" si="2"/>
        <v>10940175</v>
      </c>
      <c r="M48" s="16"/>
    </row>
  </sheetData>
  <sheetProtection/>
  <mergeCells count="3">
    <mergeCell ref="A2:M2"/>
    <mergeCell ref="A3:M3"/>
    <mergeCell ref="M47:M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2015-12-02T05:57:30Z</dcterms:modified>
  <cp:category/>
  <cp:version/>
  <cp:contentType/>
  <cp:contentStatus/>
</cp:coreProperties>
</file>