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Yılları Ocak Ayı" sheetId="1" r:id="rId1"/>
  </sheets>
  <definedNames>
    <definedName name="Aylık_Karşılaştırma">'2012-2015 Yılları Ocak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<sst xmlns="http://schemas.openxmlformats.org/spreadsheetml/2006/main" count="61" uniqueCount="55">
  <si>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</si>
  <si>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</si>
  <si>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</si>
  <si>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</si>
  <si>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</si>
  <si>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BELÇİKA</t>
  </si>
  <si>
    <t>AVUSTURYA</t>
  </si>
  <si>
    <t>NORVEÇ</t>
  </si>
  <si>
    <t>İSRAİL</t>
  </si>
  <si>
    <t>POLONYA</t>
  </si>
  <si>
    <t>İSVİÇRE</t>
  </si>
  <si>
    <t>İSVEÇ</t>
  </si>
  <si>
    <t>UKRAYNA</t>
  </si>
  <si>
    <t>FİNLANDİYA</t>
  </si>
  <si>
    <t>DANİMARKA</t>
  </si>
  <si>
    <t>FRANSA</t>
  </si>
  <si>
    <t>İTALYA</t>
  </si>
  <si>
    <t>ÇEK CUMHURİYETİ</t>
  </si>
  <si>
    <t>KAZAKİSTAN</t>
  </si>
  <si>
    <t>MACARİSTAN</t>
  </si>
  <si>
    <t>BELARUS (BEYAZ RUSYA)</t>
  </si>
  <si>
    <t>AMERİKA BİRLEŞİK DEVLETLERİ</t>
  </si>
  <si>
    <t>ROMANYA</t>
  </si>
  <si>
    <t>SLOVAKYA</t>
  </si>
  <si>
    <t>YUNANİSTAN</t>
  </si>
  <si>
    <t>MOLDOVA</t>
  </si>
  <si>
    <t>SIRBİSTAN</t>
  </si>
  <si>
    <t>SURİYE</t>
  </si>
  <si>
    <t>SLOVENYA</t>
  </si>
  <si>
    <t>İRAN</t>
  </si>
  <si>
    <t>İSPANYA</t>
  </si>
  <si>
    <t>PORTEKİZ</t>
  </si>
  <si>
    <t>BOSNA - HERSEK</t>
  </si>
  <si>
    <t>AZERBAYCAN</t>
  </si>
  <si>
    <t>LİTVANYA</t>
  </si>
  <si>
    <t>ERMENİSTAN</t>
  </si>
  <si>
    <t>ESTONYA</t>
  </si>
  <si>
    <t>LETONYA</t>
  </si>
  <si>
    <t>LÜBNAN</t>
  </si>
  <si>
    <t>CEZAYİR</t>
  </si>
  <si>
    <t>ZİYARETÇİ SAYISI</t>
  </si>
  <si>
    <t>MİLLİYET  PAYI (%)</t>
  </si>
  <si>
    <t>2012 YILI OCAK AYI</t>
  </si>
  <si>
    <t>2013 YILI OCAK AYI</t>
  </si>
  <si>
    <t>2014 YILI OCAK AYI</t>
  </si>
  <si>
    <t>2015 YILI OCAK AYI</t>
  </si>
  <si>
    <t>SAYISAL DEĞİŞİM</t>
  </si>
  <si>
    <t>ORANSAL DEĞİŞİM (%)</t>
  </si>
  <si>
    <t>2015 / 2014 YILI KARŞILAŞTIRMASI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</si>
  <si>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</si>
  <si>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</si>
  <si>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</si>
  <si>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</si>
  <si>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</si>
  <si>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2012 - 2014 YILLARINDA İLİMİZE GELEN ZİYARETÇİLERİN SAYISI VE MİLLİYETLERİNE GÖRE DAĞILIMI (OCAK)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</si>
</sst>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4">
      <selection activeCell="L48" sqref="L48"/>
    </sheetView>
  </sheetViews>
  <sheetFormatPr defaultColWidth="9.140625" defaultRowHeight="15" customHeight="1"/>
  <cols>
    <col min="1" max="1" width="45.7109375" style="2" customWidth="1"/>
    <col min="2" max="9" width="14.7109375" style="1" customWidth="1"/>
    <col min="10" max="11" width="15.7109375" style="1" customWidth="1"/>
    <col min="12" max="16384" width="9.140625" style="1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13" t="s">
        <v>0</v>
      </c>
      <c r="B5" s="11" t="s">
        <v>42</v>
      </c>
      <c r="C5" s="12"/>
      <c r="D5" s="11" t="s">
        <v>43</v>
      </c>
      <c r="E5" s="12"/>
      <c r="F5" s="11" t="s">
        <v>44</v>
      </c>
      <c r="G5" s="12"/>
      <c r="H5" s="11" t="s">
        <v>45</v>
      </c>
      <c r="I5" s="12"/>
      <c r="J5" s="9" t="s">
        <v>48</v>
      </c>
      <c r="K5" s="10"/>
    </row>
    <row r="6" spans="1:11" ht="34.5" customHeight="1">
      <c r="A6" s="13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4" t="s">
        <v>46</v>
      </c>
      <c r="K6" s="4" t="s">
        <v>47</v>
      </c>
    </row>
    <row r="7" spans="1:11" ht="15" customHeight="1">
      <c r="A7" s="7" t="s">
        <v>1</v>
      </c>
      <c r="B7" s="8">
        <v>55839</v>
      </c>
      <c r="C7" s="16">
        <f>B7/B$47*100</f>
        <v>53.0108700811696</v>
      </c>
      <c r="D7" s="8">
        <v>49211</v>
      </c>
      <c r="E7" s="16">
        <f>D7/D$47*100</f>
        <v>52.29371446788163</v>
      </c>
      <c r="F7" s="8">
        <v>44859</v>
      </c>
      <c r="G7" s="16">
        <f>F7/F$47*100</f>
        <v>44.41353227131867</v>
      </c>
      <c r="H7" s="8">
        <v>52731</v>
      </c>
      <c r="I7" s="16">
        <f>H7/H$47*100</f>
        <v>53.41200303874398</v>
      </c>
      <c r="J7" s="8">
        <f>H7-F7</f>
        <v>7872</v>
      </c>
      <c r="K7" s="16">
        <f>J7/F7*100</f>
        <v>17.548318063264897</v>
      </c>
    </row>
    <row r="8" spans="1:11" ht="15" customHeight="1">
      <c r="A8" s="7" t="s">
        <v>2</v>
      </c>
      <c r="B8" s="8">
        <v>14192</v>
      </c>
      <c r="C8" s="16">
        <f aca="true" t="shared" si="0" ref="C8:C49">B8/B$47*100</f>
        <v>13.47320453790288</v>
      </c>
      <c r="D8" s="8">
        <v>12583</v>
      </c>
      <c r="E8" s="16">
        <f aca="true" t="shared" si="1" ref="E8:E47">D8/D$47*100</f>
        <v>13.371234259603634</v>
      </c>
      <c r="F8" s="8">
        <v>21202</v>
      </c>
      <c r="G8" s="16">
        <f aca="true" t="shared" si="2" ref="G8:G47">F8/F$47*100</f>
        <v>20.991455699335663</v>
      </c>
      <c r="H8" s="8">
        <v>12870</v>
      </c>
      <c r="I8" s="16">
        <f aca="true" t="shared" si="3" ref="I8:I47">H8/H$47*100</f>
        <v>13.036211699164346</v>
      </c>
      <c r="J8" s="8">
        <f aca="true" t="shared" si="4" ref="J8:J49">H8-F8</f>
        <v>-8332</v>
      </c>
      <c r="K8" s="16">
        <f aca="true" t="shared" si="5" ref="K8:K49">J8/F8*100</f>
        <v>-39.298179417036124</v>
      </c>
    </row>
    <row r="9" spans="1:11" ht="15" customHeight="1">
      <c r="A9" s="7" t="s">
        <v>3</v>
      </c>
      <c r="B9" s="8">
        <v>6136</v>
      </c>
      <c r="C9" s="16">
        <f t="shared" si="0"/>
        <v>5.825224284425879</v>
      </c>
      <c r="D9" s="8">
        <v>5827</v>
      </c>
      <c r="E9" s="16">
        <f t="shared" si="1"/>
        <v>6.192019552627384</v>
      </c>
      <c r="F9" s="8">
        <v>5439</v>
      </c>
      <c r="G9" s="16">
        <f t="shared" si="2"/>
        <v>5.384988564696098</v>
      </c>
      <c r="H9" s="8">
        <v>5688</v>
      </c>
      <c r="I9" s="16">
        <f t="shared" si="3"/>
        <v>5.761458597113194</v>
      </c>
      <c r="J9" s="8">
        <f t="shared" si="4"/>
        <v>249</v>
      </c>
      <c r="K9" s="16">
        <f t="shared" si="5"/>
        <v>4.5780474351902924</v>
      </c>
    </row>
    <row r="10" spans="1:11" ht="15" customHeight="1">
      <c r="A10" s="7" t="s">
        <v>4</v>
      </c>
      <c r="B10" s="8">
        <v>4417</v>
      </c>
      <c r="C10" s="16">
        <f t="shared" si="0"/>
        <v>4.193288080884796</v>
      </c>
      <c r="D10" s="8">
        <v>3630</v>
      </c>
      <c r="E10" s="16">
        <f t="shared" si="1"/>
        <v>3.85739333722969</v>
      </c>
      <c r="F10" s="8">
        <v>4844</v>
      </c>
      <c r="G10" s="16">
        <f t="shared" si="2"/>
        <v>4.795897151569755</v>
      </c>
      <c r="H10" s="8">
        <v>3456</v>
      </c>
      <c r="I10" s="16">
        <f t="shared" si="3"/>
        <v>3.500633071663712</v>
      </c>
      <c r="J10" s="8">
        <f t="shared" si="4"/>
        <v>-1388</v>
      </c>
      <c r="K10" s="16">
        <f t="shared" si="5"/>
        <v>-28.65400495458299</v>
      </c>
    </row>
    <row r="11" spans="1:11" ht="15" customHeight="1">
      <c r="A11" s="7" t="s">
        <v>5</v>
      </c>
      <c r="B11" s="8">
        <v>2385</v>
      </c>
      <c r="C11" s="16">
        <f t="shared" si="0"/>
        <v>2.2642046803056917</v>
      </c>
      <c r="D11" s="8">
        <v>3375</v>
      </c>
      <c r="E11" s="16">
        <f t="shared" si="1"/>
        <v>3.5864194251102495</v>
      </c>
      <c r="F11" s="8">
        <v>2556</v>
      </c>
      <c r="G11" s="16">
        <f t="shared" si="2"/>
        <v>2.5306179024385416</v>
      </c>
      <c r="H11" s="8">
        <v>3327</v>
      </c>
      <c r="I11" s="16">
        <f t="shared" si="3"/>
        <v>3.3699670802734873</v>
      </c>
      <c r="J11" s="8">
        <f t="shared" si="4"/>
        <v>771</v>
      </c>
      <c r="K11" s="16">
        <f t="shared" si="5"/>
        <v>30.164319248826292</v>
      </c>
    </row>
    <row r="12" spans="1:11" ht="15" customHeight="1">
      <c r="A12" s="7" t="s">
        <v>6</v>
      </c>
      <c r="B12" s="8">
        <v>3389</v>
      </c>
      <c r="C12" s="16">
        <f t="shared" si="0"/>
        <v>3.2173541557886742</v>
      </c>
      <c r="D12" s="8">
        <v>2406</v>
      </c>
      <c r="E12" s="16">
        <f t="shared" si="1"/>
        <v>2.5567185590563732</v>
      </c>
      <c r="F12" s="8">
        <v>2256</v>
      </c>
      <c r="G12" s="16">
        <f t="shared" si="2"/>
        <v>2.233597021870638</v>
      </c>
      <c r="H12" s="8">
        <v>2354</v>
      </c>
      <c r="I12" s="16">
        <f t="shared" si="3"/>
        <v>2.384401114206128</v>
      </c>
      <c r="J12" s="8">
        <f t="shared" si="4"/>
        <v>98</v>
      </c>
      <c r="K12" s="16">
        <f t="shared" si="5"/>
        <v>4.343971631205674</v>
      </c>
    </row>
    <row r="13" spans="1:11" ht="15" customHeight="1">
      <c r="A13" s="7" t="s">
        <v>7</v>
      </c>
      <c r="B13" s="8">
        <v>2241</v>
      </c>
      <c r="C13" s="16">
        <f t="shared" si="0"/>
        <v>2.127497982626857</v>
      </c>
      <c r="D13" s="8">
        <v>2424</v>
      </c>
      <c r="E13" s="16">
        <f t="shared" si="1"/>
        <v>2.5758461293236277</v>
      </c>
      <c r="F13" s="8">
        <v>2062</v>
      </c>
      <c r="G13" s="16">
        <f t="shared" si="2"/>
        <v>2.041523519103393</v>
      </c>
      <c r="H13" s="8">
        <v>2046</v>
      </c>
      <c r="I13" s="16">
        <f t="shared" si="3"/>
        <v>2.072423398328691</v>
      </c>
      <c r="J13" s="8">
        <f t="shared" si="4"/>
        <v>-16</v>
      </c>
      <c r="K13" s="16">
        <f t="shared" si="5"/>
        <v>-0.7759456838021339</v>
      </c>
    </row>
    <row r="14" spans="1:11" ht="15" customHeight="1">
      <c r="A14" s="7" t="s">
        <v>8</v>
      </c>
      <c r="B14" s="8">
        <v>781</v>
      </c>
      <c r="C14" s="16">
        <f t="shared" si="0"/>
        <v>0.7414439644942327</v>
      </c>
      <c r="D14" s="8">
        <v>1832</v>
      </c>
      <c r="E14" s="16">
        <f t="shared" si="1"/>
        <v>1.9467615960894746</v>
      </c>
      <c r="F14" s="8">
        <v>2932</v>
      </c>
      <c r="G14" s="16">
        <f t="shared" si="2"/>
        <v>2.9028840727503145</v>
      </c>
      <c r="H14" s="8">
        <v>2008</v>
      </c>
      <c r="I14" s="16">
        <f t="shared" si="3"/>
        <v>2.0339326411749807</v>
      </c>
      <c r="J14" s="8">
        <f t="shared" si="4"/>
        <v>-924</v>
      </c>
      <c r="K14" s="16">
        <f t="shared" si="5"/>
        <v>-31.51432469304229</v>
      </c>
    </row>
    <row r="15" spans="1:11" ht="15" customHeight="1">
      <c r="A15" s="7" t="s">
        <v>9</v>
      </c>
      <c r="B15" s="8">
        <v>626</v>
      </c>
      <c r="C15" s="16">
        <f t="shared" si="0"/>
        <v>0.5942943940760431</v>
      </c>
      <c r="D15" s="8">
        <v>765</v>
      </c>
      <c r="E15" s="16">
        <f t="shared" si="1"/>
        <v>0.8129217363583232</v>
      </c>
      <c r="F15" s="8">
        <v>622</v>
      </c>
      <c r="G15" s="16">
        <f t="shared" si="2"/>
        <v>0.6158232923774541</v>
      </c>
      <c r="H15" s="8">
        <v>1785</v>
      </c>
      <c r="I15" s="16">
        <f t="shared" si="3"/>
        <v>1.8080526715624208</v>
      </c>
      <c r="J15" s="8">
        <f t="shared" si="4"/>
        <v>1163</v>
      </c>
      <c r="K15" s="16">
        <f t="shared" si="5"/>
        <v>186.97749196141478</v>
      </c>
    </row>
    <row r="16" spans="1:11" ht="15" customHeight="1">
      <c r="A16" s="7" t="s">
        <v>10</v>
      </c>
      <c r="B16" s="8">
        <v>999</v>
      </c>
      <c r="C16" s="16">
        <f t="shared" si="0"/>
        <v>0.9484027151469123</v>
      </c>
      <c r="D16" s="8">
        <v>836</v>
      </c>
      <c r="E16" s="16">
        <f t="shared" si="1"/>
        <v>0.8883693746347167</v>
      </c>
      <c r="F16" s="8">
        <v>916</v>
      </c>
      <c r="G16" s="16">
        <f t="shared" si="2"/>
        <v>0.9069037553339999</v>
      </c>
      <c r="H16" s="8">
        <v>1267</v>
      </c>
      <c r="I16" s="16">
        <f t="shared" si="3"/>
        <v>1.28336287667764</v>
      </c>
      <c r="J16" s="8">
        <f t="shared" si="4"/>
        <v>351</v>
      </c>
      <c r="K16" s="16">
        <f t="shared" si="5"/>
        <v>38.318777292576414</v>
      </c>
    </row>
    <row r="17" spans="1:11" ht="15" customHeight="1">
      <c r="A17" s="7" t="s">
        <v>11</v>
      </c>
      <c r="B17" s="8">
        <v>339</v>
      </c>
      <c r="C17" s="16">
        <f t="shared" si="0"/>
        <v>0.32183035078558886</v>
      </c>
      <c r="D17" s="8">
        <v>428</v>
      </c>
      <c r="E17" s="16">
        <f t="shared" si="1"/>
        <v>0.45481111524361084</v>
      </c>
      <c r="F17" s="8">
        <v>1707</v>
      </c>
      <c r="G17" s="16">
        <f t="shared" si="2"/>
        <v>1.6900488104313733</v>
      </c>
      <c r="H17" s="8">
        <v>1200</v>
      </c>
      <c r="I17" s="16">
        <f t="shared" si="3"/>
        <v>1.215497594327678</v>
      </c>
      <c r="J17" s="8">
        <f t="shared" si="4"/>
        <v>-507</v>
      </c>
      <c r="K17" s="16">
        <f t="shared" si="5"/>
        <v>-29.701230228471005</v>
      </c>
    </row>
    <row r="18" spans="1:11" ht="15" customHeight="1">
      <c r="A18" s="7" t="s">
        <v>12</v>
      </c>
      <c r="B18" s="8">
        <v>1859</v>
      </c>
      <c r="C18" s="16">
        <f t="shared" si="0"/>
        <v>1.7648454929510609</v>
      </c>
      <c r="D18" s="8">
        <v>1334</v>
      </c>
      <c r="E18" s="16">
        <f t="shared" si="1"/>
        <v>1.4175654853620954</v>
      </c>
      <c r="F18" s="8">
        <v>1899</v>
      </c>
      <c r="G18" s="16">
        <f t="shared" si="2"/>
        <v>1.880142173994832</v>
      </c>
      <c r="H18" s="8">
        <v>1186</v>
      </c>
      <c r="I18" s="16">
        <f t="shared" si="3"/>
        <v>1.2013167890605216</v>
      </c>
      <c r="J18" s="8">
        <f t="shared" si="4"/>
        <v>-713</v>
      </c>
      <c r="K18" s="16">
        <f t="shared" si="5"/>
        <v>-37.54607688256977</v>
      </c>
    </row>
    <row r="19" spans="1:11" ht="15" customHeight="1">
      <c r="A19" s="7" t="s">
        <v>13</v>
      </c>
      <c r="B19" s="8">
        <v>181</v>
      </c>
      <c r="C19" s="16">
        <f t="shared" si="0"/>
        <v>0.17183272416575687</v>
      </c>
      <c r="D19" s="8">
        <v>199</v>
      </c>
      <c r="E19" s="16">
        <f t="shared" si="1"/>
        <v>0.21146591573242657</v>
      </c>
      <c r="F19" s="8">
        <v>53</v>
      </c>
      <c r="G19" s="16">
        <f t="shared" si="2"/>
        <v>0.05247368890032969</v>
      </c>
      <c r="H19" s="8">
        <v>1035</v>
      </c>
      <c r="I19" s="16">
        <f t="shared" si="3"/>
        <v>1.0483666751076222</v>
      </c>
      <c r="J19" s="8">
        <f t="shared" si="4"/>
        <v>982</v>
      </c>
      <c r="K19" s="16">
        <f t="shared" si="5"/>
        <v>1852.830188679245</v>
      </c>
    </row>
    <row r="20" spans="1:11" ht="15" customHeight="1">
      <c r="A20" s="7" t="s">
        <v>14</v>
      </c>
      <c r="B20" s="8">
        <v>944</v>
      </c>
      <c r="C20" s="16">
        <f t="shared" si="0"/>
        <v>0.8961883514501353</v>
      </c>
      <c r="D20" s="8">
        <v>952</v>
      </c>
      <c r="E20" s="16">
        <f t="shared" si="1"/>
        <v>1.0116359385792466</v>
      </c>
      <c r="F20" s="8">
        <v>1854</v>
      </c>
      <c r="G20" s="16">
        <f t="shared" si="2"/>
        <v>1.8355890419096461</v>
      </c>
      <c r="H20" s="8">
        <v>682</v>
      </c>
      <c r="I20" s="16">
        <f t="shared" si="3"/>
        <v>0.6908077994428969</v>
      </c>
      <c r="J20" s="8">
        <f t="shared" si="4"/>
        <v>-1172</v>
      </c>
      <c r="K20" s="16">
        <f t="shared" si="5"/>
        <v>-63.21467098166127</v>
      </c>
    </row>
    <row r="21" spans="1:11" ht="15" customHeight="1">
      <c r="A21" s="7" t="s">
        <v>15</v>
      </c>
      <c r="B21" s="8">
        <v>3365</v>
      </c>
      <c r="C21" s="16">
        <f t="shared" si="0"/>
        <v>3.1945697061755354</v>
      </c>
      <c r="D21" s="8">
        <v>983</v>
      </c>
      <c r="E21" s="16">
        <f t="shared" si="1"/>
        <v>1.0445778651506297</v>
      </c>
      <c r="F21" s="8">
        <v>1632</v>
      </c>
      <c r="G21" s="16">
        <f t="shared" si="2"/>
        <v>1.6157935902893974</v>
      </c>
      <c r="H21" s="8">
        <v>611</v>
      </c>
      <c r="I21" s="16">
        <f t="shared" si="3"/>
        <v>0.618890858445176</v>
      </c>
      <c r="J21" s="8">
        <f t="shared" si="4"/>
        <v>-1021</v>
      </c>
      <c r="K21" s="16">
        <f t="shared" si="5"/>
        <v>-62.56127450980392</v>
      </c>
    </row>
    <row r="22" spans="1:11" ht="15" customHeight="1">
      <c r="A22" s="7" t="s">
        <v>16</v>
      </c>
      <c r="B22" s="8">
        <v>641</v>
      </c>
      <c r="C22" s="16">
        <f t="shared" si="0"/>
        <v>0.608534675084255</v>
      </c>
      <c r="D22" s="8">
        <v>772</v>
      </c>
      <c r="E22" s="16">
        <f t="shared" si="1"/>
        <v>0.8203602359066999</v>
      </c>
      <c r="F22" s="8">
        <v>237</v>
      </c>
      <c r="G22" s="16">
        <f t="shared" si="2"/>
        <v>0.23464649564864412</v>
      </c>
      <c r="H22" s="8">
        <v>406</v>
      </c>
      <c r="I22" s="16">
        <f t="shared" si="3"/>
        <v>0.41124335274753104</v>
      </c>
      <c r="J22" s="8">
        <f t="shared" si="4"/>
        <v>169</v>
      </c>
      <c r="K22" s="16">
        <f t="shared" si="5"/>
        <v>71.30801687763713</v>
      </c>
    </row>
    <row r="23" spans="1:11" ht="15" customHeight="1">
      <c r="A23" s="7" t="s">
        <v>17</v>
      </c>
      <c r="B23" s="8">
        <v>536</v>
      </c>
      <c r="C23" s="16">
        <f t="shared" si="0"/>
        <v>0.5088527080267717</v>
      </c>
      <c r="D23" s="8">
        <v>370</v>
      </c>
      <c r="E23" s="16">
        <f t="shared" si="1"/>
        <v>0.39317783327134587</v>
      </c>
      <c r="F23" s="8">
        <v>372</v>
      </c>
      <c r="G23" s="16">
        <f t="shared" si="2"/>
        <v>0.3683058919042009</v>
      </c>
      <c r="H23" s="8">
        <v>353</v>
      </c>
      <c r="I23" s="16">
        <f t="shared" si="3"/>
        <v>0.3575588756647252</v>
      </c>
      <c r="J23" s="8">
        <f t="shared" si="4"/>
        <v>-19</v>
      </c>
      <c r="K23" s="16">
        <f t="shared" si="5"/>
        <v>-5.10752688172043</v>
      </c>
    </row>
    <row r="24" spans="1:11" ht="15" customHeight="1">
      <c r="A24" s="7" t="s">
        <v>18</v>
      </c>
      <c r="B24" s="8">
        <v>173</v>
      </c>
      <c r="C24" s="16">
        <f t="shared" si="0"/>
        <v>0.16423790762804386</v>
      </c>
      <c r="D24" s="8">
        <v>164</v>
      </c>
      <c r="E24" s="16">
        <f t="shared" si="1"/>
        <v>0.1742734179905425</v>
      </c>
      <c r="F24" s="8">
        <v>239</v>
      </c>
      <c r="G24" s="16">
        <f t="shared" si="2"/>
        <v>0.2366266348524301</v>
      </c>
      <c r="H24" s="8">
        <v>347</v>
      </c>
      <c r="I24" s="16">
        <f t="shared" si="3"/>
        <v>0.35148138769308684</v>
      </c>
      <c r="J24" s="8">
        <f t="shared" si="4"/>
        <v>108</v>
      </c>
      <c r="K24" s="16">
        <f t="shared" si="5"/>
        <v>45.18828451882845</v>
      </c>
    </row>
    <row r="25" spans="1:11" ht="15" customHeight="1">
      <c r="A25" s="7" t="s">
        <v>19</v>
      </c>
      <c r="B25" s="8">
        <v>323</v>
      </c>
      <c r="C25" s="16">
        <f t="shared" si="0"/>
        <v>0.3066407177101628</v>
      </c>
      <c r="D25" s="8">
        <v>176</v>
      </c>
      <c r="E25" s="16">
        <f t="shared" si="1"/>
        <v>0.1870251315020456</v>
      </c>
      <c r="F25" s="8">
        <v>218</v>
      </c>
      <c r="G25" s="16">
        <f t="shared" si="2"/>
        <v>0.21583517321267687</v>
      </c>
      <c r="H25" s="8">
        <v>242</v>
      </c>
      <c r="I25" s="16">
        <f t="shared" si="3"/>
        <v>0.24512534818941506</v>
      </c>
      <c r="J25" s="8">
        <f t="shared" si="4"/>
        <v>24</v>
      </c>
      <c r="K25" s="16">
        <f t="shared" si="5"/>
        <v>11.009174311926607</v>
      </c>
    </row>
    <row r="26" spans="1:11" ht="15" customHeight="1">
      <c r="A26" s="7" t="s">
        <v>20</v>
      </c>
      <c r="B26" s="8">
        <v>257</v>
      </c>
      <c r="C26" s="16">
        <f t="shared" si="0"/>
        <v>0.2439834812740305</v>
      </c>
      <c r="D26" s="8">
        <v>173</v>
      </c>
      <c r="E26" s="16">
        <f t="shared" si="1"/>
        <v>0.1838372031241698</v>
      </c>
      <c r="F26" s="8">
        <v>261</v>
      </c>
      <c r="G26" s="16">
        <f t="shared" si="2"/>
        <v>0.2584081660940764</v>
      </c>
      <c r="H26" s="8">
        <v>189</v>
      </c>
      <c r="I26" s="16">
        <f t="shared" si="3"/>
        <v>0.1914408711066093</v>
      </c>
      <c r="J26" s="8">
        <f t="shared" si="4"/>
        <v>-72</v>
      </c>
      <c r="K26" s="16">
        <f t="shared" si="5"/>
        <v>-27.586206896551722</v>
      </c>
    </row>
    <row r="27" spans="1:11" ht="15" customHeight="1">
      <c r="A27" s="7" t="s">
        <v>21</v>
      </c>
      <c r="B27" s="8">
        <v>159</v>
      </c>
      <c r="C27" s="16">
        <f t="shared" si="0"/>
        <v>0.1509469786870461</v>
      </c>
      <c r="D27" s="8">
        <v>637</v>
      </c>
      <c r="E27" s="16">
        <f t="shared" si="1"/>
        <v>0.67690345890229</v>
      </c>
      <c r="F27" s="8">
        <v>145</v>
      </c>
      <c r="G27" s="16">
        <f t="shared" si="2"/>
        <v>0.1435600922744869</v>
      </c>
      <c r="H27" s="8">
        <v>167</v>
      </c>
      <c r="I27" s="16">
        <f t="shared" si="3"/>
        <v>0.16915674854393517</v>
      </c>
      <c r="J27" s="8">
        <f t="shared" si="4"/>
        <v>22</v>
      </c>
      <c r="K27" s="16">
        <f t="shared" si="5"/>
        <v>15.172413793103448</v>
      </c>
    </row>
    <row r="28" spans="1:11" ht="15" customHeight="1">
      <c r="A28" s="7" t="s">
        <v>22</v>
      </c>
      <c r="B28" s="8">
        <v>411</v>
      </c>
      <c r="C28" s="16">
        <f t="shared" si="0"/>
        <v>0.39018369962500593</v>
      </c>
      <c r="D28" s="8">
        <v>138</v>
      </c>
      <c r="E28" s="16">
        <f t="shared" si="1"/>
        <v>0.14664470538228574</v>
      </c>
      <c r="F28" s="8">
        <v>106</v>
      </c>
      <c r="G28" s="16">
        <f t="shared" si="2"/>
        <v>0.10494737780065938</v>
      </c>
      <c r="H28" s="8">
        <v>166</v>
      </c>
      <c r="I28" s="16">
        <f t="shared" si="3"/>
        <v>0.16814383388199544</v>
      </c>
      <c r="J28" s="8">
        <f t="shared" si="4"/>
        <v>60</v>
      </c>
      <c r="K28" s="16">
        <f t="shared" si="5"/>
        <v>56.60377358490566</v>
      </c>
    </row>
    <row r="29" spans="1:11" ht="15" customHeight="1">
      <c r="A29" s="7" t="s">
        <v>23</v>
      </c>
      <c r="B29" s="8">
        <v>263</v>
      </c>
      <c r="C29" s="16">
        <f t="shared" si="0"/>
        <v>0.2496795936773152</v>
      </c>
      <c r="D29" s="8">
        <v>97</v>
      </c>
      <c r="E29" s="16">
        <f t="shared" si="1"/>
        <v>0.10307635088465013</v>
      </c>
      <c r="F29" s="8">
        <v>143</v>
      </c>
      <c r="G29" s="16">
        <f t="shared" si="2"/>
        <v>0.14157995307070087</v>
      </c>
      <c r="H29" s="8">
        <v>160</v>
      </c>
      <c r="I29" s="16">
        <f t="shared" si="3"/>
        <v>0.16206634591035704</v>
      </c>
      <c r="J29" s="8">
        <f t="shared" si="4"/>
        <v>17</v>
      </c>
      <c r="K29" s="16">
        <f t="shared" si="5"/>
        <v>11.888111888111888</v>
      </c>
    </row>
    <row r="30" spans="1:11" ht="15" customHeight="1">
      <c r="A30" s="7" t="s">
        <v>24</v>
      </c>
      <c r="B30" s="8">
        <v>174</v>
      </c>
      <c r="C30" s="16">
        <f t="shared" si="0"/>
        <v>0.165187259695258</v>
      </c>
      <c r="D30" s="8">
        <v>131</v>
      </c>
      <c r="E30" s="16">
        <f t="shared" si="1"/>
        <v>0.13920620583390894</v>
      </c>
      <c r="F30" s="8">
        <v>257</v>
      </c>
      <c r="G30" s="16">
        <f t="shared" si="2"/>
        <v>0.25444788768650434</v>
      </c>
      <c r="H30" s="8">
        <v>149</v>
      </c>
      <c r="I30" s="16">
        <f t="shared" si="3"/>
        <v>0.15092428462902</v>
      </c>
      <c r="J30" s="8">
        <f t="shared" si="4"/>
        <v>-108</v>
      </c>
      <c r="K30" s="16">
        <f t="shared" si="5"/>
        <v>-42.023346303501945</v>
      </c>
    </row>
    <row r="31" spans="1:11" ht="15" customHeight="1">
      <c r="A31" s="7" t="s">
        <v>25</v>
      </c>
      <c r="B31" s="8">
        <v>106</v>
      </c>
      <c r="C31" s="16">
        <f t="shared" si="0"/>
        <v>0.1006313191246974</v>
      </c>
      <c r="D31" s="8">
        <v>72</v>
      </c>
      <c r="E31" s="16">
        <f t="shared" si="1"/>
        <v>0.07651028106901865</v>
      </c>
      <c r="F31" s="8">
        <v>81</v>
      </c>
      <c r="G31" s="16">
        <f t="shared" si="2"/>
        <v>0.08019563775333406</v>
      </c>
      <c r="H31" s="8">
        <v>148</v>
      </c>
      <c r="I31" s="16">
        <f t="shared" si="3"/>
        <v>0.14991136996708027</v>
      </c>
      <c r="J31" s="8">
        <f t="shared" si="4"/>
        <v>67</v>
      </c>
      <c r="K31" s="16">
        <f t="shared" si="5"/>
        <v>82.71604938271605</v>
      </c>
    </row>
    <row r="32" spans="1:11" ht="15" customHeight="1">
      <c r="A32" s="7" t="s">
        <v>26</v>
      </c>
      <c r="B32" s="8">
        <v>167</v>
      </c>
      <c r="C32" s="16">
        <f t="shared" si="0"/>
        <v>0.1585417952247591</v>
      </c>
      <c r="D32" s="8">
        <v>137</v>
      </c>
      <c r="E32" s="16">
        <f t="shared" si="1"/>
        <v>0.14558206258966047</v>
      </c>
      <c r="F32" s="8">
        <v>111</v>
      </c>
      <c r="G32" s="16">
        <f t="shared" si="2"/>
        <v>0.10989772581012444</v>
      </c>
      <c r="H32" s="8">
        <v>142</v>
      </c>
      <c r="I32" s="16">
        <f t="shared" si="3"/>
        <v>0.14383388199544186</v>
      </c>
      <c r="J32" s="8">
        <f t="shared" si="4"/>
        <v>31</v>
      </c>
      <c r="K32" s="16">
        <f t="shared" si="5"/>
        <v>27.927927927927925</v>
      </c>
    </row>
    <row r="33" spans="1:11" ht="15" customHeight="1">
      <c r="A33" s="7" t="s">
        <v>27</v>
      </c>
      <c r="B33" s="8">
        <v>53</v>
      </c>
      <c r="C33" s="16">
        <f t="shared" si="0"/>
        <v>0.0503156595623487</v>
      </c>
      <c r="D33" s="8">
        <v>212</v>
      </c>
      <c r="E33" s="16">
        <f t="shared" si="1"/>
        <v>0.22528027203655493</v>
      </c>
      <c r="F33" s="8">
        <v>218</v>
      </c>
      <c r="G33" s="16">
        <f t="shared" si="2"/>
        <v>0.21583517321267687</v>
      </c>
      <c r="H33" s="8">
        <v>107</v>
      </c>
      <c r="I33" s="16">
        <f t="shared" si="3"/>
        <v>0.10838186882755128</v>
      </c>
      <c r="J33" s="8">
        <f t="shared" si="4"/>
        <v>-111</v>
      </c>
      <c r="K33" s="16">
        <f t="shared" si="5"/>
        <v>-50.917431192660544</v>
      </c>
    </row>
    <row r="34" spans="1:11" ht="15" customHeight="1">
      <c r="A34" s="7" t="s">
        <v>28</v>
      </c>
      <c r="B34" s="8">
        <v>246</v>
      </c>
      <c r="C34" s="16">
        <f t="shared" si="0"/>
        <v>0.2335406085346751</v>
      </c>
      <c r="D34" s="8">
        <v>148</v>
      </c>
      <c r="E34" s="16">
        <f t="shared" si="1"/>
        <v>0.15727113330853834</v>
      </c>
      <c r="F34" s="8">
        <v>65</v>
      </c>
      <c r="G34" s="16">
        <f t="shared" si="2"/>
        <v>0.06435452412304585</v>
      </c>
      <c r="H34" s="8">
        <v>95</v>
      </c>
      <c r="I34" s="16">
        <f t="shared" si="3"/>
        <v>0.0962268928842745</v>
      </c>
      <c r="J34" s="8">
        <f t="shared" si="4"/>
        <v>30</v>
      </c>
      <c r="K34" s="16">
        <f t="shared" si="5"/>
        <v>46.15384615384615</v>
      </c>
    </row>
    <row r="35" spans="1:11" ht="15" customHeight="1">
      <c r="A35" s="7" t="s">
        <v>29</v>
      </c>
      <c r="B35" s="8">
        <v>89</v>
      </c>
      <c r="C35" s="16">
        <f t="shared" si="0"/>
        <v>0.08449233398205724</v>
      </c>
      <c r="D35" s="8">
        <v>63</v>
      </c>
      <c r="E35" s="16">
        <f t="shared" si="1"/>
        <v>0.06694649593539131</v>
      </c>
      <c r="F35" s="8">
        <v>83</v>
      </c>
      <c r="G35" s="16">
        <f t="shared" si="2"/>
        <v>0.08217577695712008</v>
      </c>
      <c r="H35" s="8">
        <v>94</v>
      </c>
      <c r="I35" s="16">
        <f t="shared" si="3"/>
        <v>0.09521397822233477</v>
      </c>
      <c r="J35" s="8">
        <f t="shared" si="4"/>
        <v>11</v>
      </c>
      <c r="K35" s="16">
        <f t="shared" si="5"/>
        <v>13.253012048192772</v>
      </c>
    </row>
    <row r="36" spans="1:11" ht="15" customHeight="1">
      <c r="A36" s="7" t="s">
        <v>30</v>
      </c>
      <c r="B36" s="8">
        <v>108</v>
      </c>
      <c r="C36" s="16">
        <f t="shared" si="0"/>
        <v>0.10253002325912564</v>
      </c>
      <c r="D36" s="8">
        <v>145</v>
      </c>
      <c r="E36" s="16">
        <f t="shared" si="1"/>
        <v>0.15408320493066258</v>
      </c>
      <c r="F36" s="8">
        <v>90</v>
      </c>
      <c r="G36" s="16">
        <f t="shared" si="2"/>
        <v>0.08910626417037118</v>
      </c>
      <c r="H36" s="8">
        <v>94</v>
      </c>
      <c r="I36" s="16">
        <f t="shared" si="3"/>
        <v>0.09521397822233477</v>
      </c>
      <c r="J36" s="8">
        <f t="shared" si="4"/>
        <v>4</v>
      </c>
      <c r="K36" s="16">
        <f t="shared" si="5"/>
        <v>4.444444444444445</v>
      </c>
    </row>
    <row r="37" spans="1:11" ht="15" customHeight="1">
      <c r="A37" s="7" t="s">
        <v>31</v>
      </c>
      <c r="B37" s="8">
        <v>61</v>
      </c>
      <c r="C37" s="16">
        <f t="shared" si="0"/>
        <v>0.05791047610006171</v>
      </c>
      <c r="D37" s="8">
        <v>51</v>
      </c>
      <c r="E37" s="16">
        <f t="shared" si="1"/>
        <v>0.05419478242388821</v>
      </c>
      <c r="F37" s="8">
        <v>37</v>
      </c>
      <c r="G37" s="16">
        <f t="shared" si="2"/>
        <v>0.03663257527004148</v>
      </c>
      <c r="H37" s="8">
        <v>93</v>
      </c>
      <c r="I37" s="16">
        <f t="shared" si="3"/>
        <v>0.09420106356039504</v>
      </c>
      <c r="J37" s="8">
        <f t="shared" si="4"/>
        <v>56</v>
      </c>
      <c r="K37" s="16">
        <f t="shared" si="5"/>
        <v>151.35135135135135</v>
      </c>
    </row>
    <row r="38" spans="1:11" ht="15" customHeight="1">
      <c r="A38" s="7" t="s">
        <v>32</v>
      </c>
      <c r="B38" s="8">
        <v>93</v>
      </c>
      <c r="C38" s="16">
        <f t="shared" si="0"/>
        <v>0.08828974225091375</v>
      </c>
      <c r="D38" s="8">
        <v>73</v>
      </c>
      <c r="E38" s="16">
        <f t="shared" si="1"/>
        <v>0.07757292386164391</v>
      </c>
      <c r="F38" s="8">
        <v>82</v>
      </c>
      <c r="G38" s="16">
        <f t="shared" si="2"/>
        <v>0.08118570735522708</v>
      </c>
      <c r="H38" s="8">
        <v>86</v>
      </c>
      <c r="I38" s="16">
        <f t="shared" si="3"/>
        <v>0.08711066092681692</v>
      </c>
      <c r="J38" s="8">
        <f t="shared" si="4"/>
        <v>4</v>
      </c>
      <c r="K38" s="16">
        <f t="shared" si="5"/>
        <v>4.878048780487805</v>
      </c>
    </row>
    <row r="39" spans="1:11" ht="15" customHeight="1">
      <c r="A39" s="7" t="s">
        <v>33</v>
      </c>
      <c r="B39" s="8">
        <v>118</v>
      </c>
      <c r="C39" s="16">
        <f t="shared" si="0"/>
        <v>0.11202354393126691</v>
      </c>
      <c r="D39" s="8">
        <v>105</v>
      </c>
      <c r="E39" s="16">
        <f t="shared" si="1"/>
        <v>0.11157749322565219</v>
      </c>
      <c r="F39" s="8">
        <v>118</v>
      </c>
      <c r="G39" s="16">
        <f t="shared" si="2"/>
        <v>0.11682821302337555</v>
      </c>
      <c r="H39" s="8">
        <v>86</v>
      </c>
      <c r="I39" s="16">
        <f t="shared" si="3"/>
        <v>0.08711066092681692</v>
      </c>
      <c r="J39" s="8">
        <f t="shared" si="4"/>
        <v>-32</v>
      </c>
      <c r="K39" s="16">
        <f t="shared" si="5"/>
        <v>-27.11864406779661</v>
      </c>
    </row>
    <row r="40" spans="1:11" ht="15" customHeight="1">
      <c r="A40" s="7" t="s">
        <v>34</v>
      </c>
      <c r="B40" s="8">
        <v>68</v>
      </c>
      <c r="C40" s="16">
        <f t="shared" si="0"/>
        <v>0.06455594057056059</v>
      </c>
      <c r="D40" s="8">
        <v>98</v>
      </c>
      <c r="E40" s="16">
        <f t="shared" si="1"/>
        <v>0.10413899367727537</v>
      </c>
      <c r="F40" s="8">
        <v>44</v>
      </c>
      <c r="G40" s="16">
        <f t="shared" si="2"/>
        <v>0.04356306248329257</v>
      </c>
      <c r="H40" s="8">
        <v>54</v>
      </c>
      <c r="I40" s="16">
        <f t="shared" si="3"/>
        <v>0.0546973917447455</v>
      </c>
      <c r="J40" s="8">
        <f t="shared" si="4"/>
        <v>10</v>
      </c>
      <c r="K40" s="16">
        <f t="shared" si="5"/>
        <v>22.727272727272727</v>
      </c>
    </row>
    <row r="41" spans="1:11" ht="15" customHeight="1">
      <c r="A41" s="7" t="s">
        <v>35</v>
      </c>
      <c r="B41" s="8">
        <v>31</v>
      </c>
      <c r="C41" s="16">
        <f t="shared" si="0"/>
        <v>0.029429914083637917</v>
      </c>
      <c r="D41" s="8">
        <v>44</v>
      </c>
      <c r="E41" s="16">
        <f t="shared" si="1"/>
        <v>0.0467562828755114</v>
      </c>
      <c r="F41" s="8">
        <v>79</v>
      </c>
      <c r="G41" s="16">
        <f t="shared" si="2"/>
        <v>0.07821549854954803</v>
      </c>
      <c r="H41" s="8">
        <v>54</v>
      </c>
      <c r="I41" s="16">
        <f t="shared" si="3"/>
        <v>0.0546973917447455</v>
      </c>
      <c r="J41" s="8">
        <f t="shared" si="4"/>
        <v>-25</v>
      </c>
      <c r="K41" s="16">
        <f t="shared" si="5"/>
        <v>-31.645569620253166</v>
      </c>
    </row>
    <row r="42" spans="1:11" ht="15" customHeight="1">
      <c r="A42" s="7" t="s">
        <v>36</v>
      </c>
      <c r="B42" s="8">
        <v>12</v>
      </c>
      <c r="C42" s="16">
        <f t="shared" si="0"/>
        <v>0.011392224806569517</v>
      </c>
      <c r="D42" s="8">
        <v>26</v>
      </c>
      <c r="E42" s="16">
        <f t="shared" si="1"/>
        <v>0.027628712608256736</v>
      </c>
      <c r="F42" s="8">
        <v>21</v>
      </c>
      <c r="G42" s="16">
        <f t="shared" si="2"/>
        <v>0.020791461639753275</v>
      </c>
      <c r="H42" s="8">
        <v>52</v>
      </c>
      <c r="I42" s="16">
        <f t="shared" si="3"/>
        <v>0.05267156242086604</v>
      </c>
      <c r="J42" s="8">
        <f t="shared" si="4"/>
        <v>31</v>
      </c>
      <c r="K42" s="16">
        <f t="shared" si="5"/>
        <v>147.61904761904762</v>
      </c>
    </row>
    <row r="43" spans="1:11" ht="15" customHeight="1">
      <c r="A43" s="7" t="s">
        <v>37</v>
      </c>
      <c r="B43" s="8">
        <v>33</v>
      </c>
      <c r="C43" s="16">
        <f t="shared" si="0"/>
        <v>0.03132861821806617</v>
      </c>
      <c r="D43" s="8">
        <v>26</v>
      </c>
      <c r="E43" s="16">
        <f t="shared" si="1"/>
        <v>0.027628712608256736</v>
      </c>
      <c r="F43" s="8">
        <v>43</v>
      </c>
      <c r="G43" s="16">
        <f t="shared" si="2"/>
        <v>0.04257299288139956</v>
      </c>
      <c r="H43" s="8">
        <v>39</v>
      </c>
      <c r="I43" s="16">
        <f t="shared" si="3"/>
        <v>0.03950367181564953</v>
      </c>
      <c r="J43" s="8">
        <f t="shared" si="4"/>
        <v>-4</v>
      </c>
      <c r="K43" s="16">
        <f t="shared" si="5"/>
        <v>-9.30232558139535</v>
      </c>
    </row>
    <row r="44" spans="1:11" ht="15" customHeight="1">
      <c r="A44" s="7" t="s">
        <v>38</v>
      </c>
      <c r="B44" s="8">
        <v>9</v>
      </c>
      <c r="C44" s="16">
        <f t="shared" si="0"/>
        <v>0.008544168604927137</v>
      </c>
      <c r="D44" s="8">
        <v>22</v>
      </c>
      <c r="E44" s="16">
        <f t="shared" si="1"/>
        <v>0.0233781414377557</v>
      </c>
      <c r="F44" s="8">
        <v>17</v>
      </c>
      <c r="G44" s="16">
        <f t="shared" si="2"/>
        <v>0.01683118323218122</v>
      </c>
      <c r="H44" s="8">
        <v>15</v>
      </c>
      <c r="I44" s="16">
        <f t="shared" si="3"/>
        <v>0.015193719929095973</v>
      </c>
      <c r="J44" s="8">
        <f t="shared" si="4"/>
        <v>-2</v>
      </c>
      <c r="K44" s="16">
        <f t="shared" si="5"/>
        <v>-11.76470588235294</v>
      </c>
    </row>
    <row r="45" spans="1:11" ht="15" customHeight="1">
      <c r="A45" s="7" t="s">
        <v>39</v>
      </c>
      <c r="B45" s="8">
        <v>191</v>
      </c>
      <c r="C45" s="16">
        <f t="shared" si="0"/>
        <v>0.18132624483789814</v>
      </c>
      <c r="D45" s="8">
        <v>10</v>
      </c>
      <c r="E45" s="16">
        <f t="shared" si="1"/>
        <v>0.010626427926252591</v>
      </c>
      <c r="F45" s="8">
        <v>13</v>
      </c>
      <c r="G45" s="16">
        <f t="shared" si="2"/>
        <v>0.012870904824609172</v>
      </c>
      <c r="H45" s="8">
        <v>11</v>
      </c>
      <c r="I45" s="16">
        <f t="shared" si="3"/>
        <v>0.011142061281337047</v>
      </c>
      <c r="J45" s="8">
        <f t="shared" si="4"/>
        <v>-2</v>
      </c>
      <c r="K45" s="16">
        <f t="shared" si="5"/>
        <v>-15.384615384615385</v>
      </c>
    </row>
    <row r="46" spans="1:11" ht="16.5" customHeight="1">
      <c r="A46" s="5" t="s">
        <v>49</v>
      </c>
      <c r="B46" s="8">
        <v>3320</v>
      </c>
      <c r="C46" s="16">
        <f t="shared" si="0"/>
        <v>3.1518488631508994</v>
      </c>
      <c r="D46" s="8">
        <v>3430</v>
      </c>
      <c r="E46" s="16">
        <f t="shared" si="1"/>
        <v>3.6448647787046387</v>
      </c>
      <c r="F46" s="8">
        <v>3090</v>
      </c>
      <c r="G46" s="16">
        <f t="shared" si="2"/>
        <v>3.0593150698494105</v>
      </c>
      <c r="H46" s="8">
        <v>3130</v>
      </c>
      <c r="I46" s="16">
        <f t="shared" si="3"/>
        <v>3.1704228918713597</v>
      </c>
      <c r="J46" s="8">
        <f t="shared" si="4"/>
        <v>40</v>
      </c>
      <c r="K46" s="16">
        <f t="shared" si="5"/>
        <v>1.2944983818770228</v>
      </c>
    </row>
    <row r="47" spans="1:11" ht="16.5" customHeight="1">
      <c r="A47" s="5" t="s">
        <v>50</v>
      </c>
      <c r="B47" s="8">
        <f>SUM(B7:B46)</f>
        <v>105335</v>
      </c>
      <c r="C47" s="16">
        <f t="shared" si="0"/>
        <v>100</v>
      </c>
      <c r="D47" s="8">
        <f aca="true" t="shared" si="6" ref="C47:H47">SUM(D7:D46)</f>
        <v>94105</v>
      </c>
      <c r="E47" s="16">
        <f t="shared" si="1"/>
        <v>100</v>
      </c>
      <c r="F47" s="8">
        <f t="shared" si="6"/>
        <v>101003</v>
      </c>
      <c r="G47" s="16">
        <f t="shared" si="2"/>
        <v>100</v>
      </c>
      <c r="H47" s="8">
        <f t="shared" si="6"/>
        <v>98725</v>
      </c>
      <c r="I47" s="16">
        <f t="shared" si="3"/>
        <v>100</v>
      </c>
      <c r="J47" s="8">
        <f t="shared" si="4"/>
        <v>-2278</v>
      </c>
      <c r="K47" s="16">
        <f t="shared" si="5"/>
        <v>-2.255378553112284</v>
      </c>
    </row>
    <row r="48" spans="1:11" ht="16.5" customHeight="1">
      <c r="A48" s="6" t="s">
        <v>51</v>
      </c>
      <c r="B48" s="8">
        <v>18264</v>
      </c>
      <c r="C48" s="17">
        <f>B48/B49*100</f>
        <v>14.776818582674617</v>
      </c>
      <c r="D48" s="8">
        <v>17380</v>
      </c>
      <c r="E48" s="17">
        <f>D48/D49*100</f>
        <v>15.589541193882587</v>
      </c>
      <c r="F48" s="8">
        <v>15971</v>
      </c>
      <c r="G48" s="17">
        <f>F48/F49*100</f>
        <v>13.653461452972454</v>
      </c>
      <c r="H48" s="8">
        <v>19021</v>
      </c>
      <c r="I48" s="17">
        <f>H48/H49*100</f>
        <v>16.154264263754182</v>
      </c>
      <c r="J48" s="8">
        <f t="shared" si="4"/>
        <v>3050</v>
      </c>
      <c r="K48" s="16">
        <f t="shared" si="5"/>
        <v>19.09711351825183</v>
      </c>
    </row>
    <row r="49" spans="1:11" ht="16.5" customHeight="1">
      <c r="A49" s="5" t="s">
        <v>52</v>
      </c>
      <c r="B49" s="8">
        <f>SUM(B47:B48)</f>
        <v>123599</v>
      </c>
      <c r="C49" s="18"/>
      <c r="D49" s="8">
        <f aca="true" t="shared" si="7" ref="C49:H49">SUM(D47:D48)</f>
        <v>111485</v>
      </c>
      <c r="E49" s="18"/>
      <c r="F49" s="8">
        <f t="shared" si="7"/>
        <v>116974</v>
      </c>
      <c r="G49" s="18"/>
      <c r="H49" s="8">
        <f t="shared" si="7"/>
        <v>117746</v>
      </c>
      <c r="I49" s="18"/>
      <c r="J49" s="8">
        <f t="shared" si="4"/>
        <v>772</v>
      </c>
      <c r="K49" s="16">
        <f t="shared" si="5"/>
        <v>0.6599757211004155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J5:K5"/>
    <mergeCell ref="B5:C5"/>
    <mergeCell ref="D5:E5"/>
    <mergeCell ref="F5:G5"/>
    <mergeCell ref="H5:I5"/>
    <mergeCell ref="A5:A6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2015-02-03T10:03:48Z</cp:lastPrinted>
  <dcterms:modified xsi:type="dcterms:W3CDTF">2015-02-03T11:01:16Z</dcterms:modified>
  <cp:category/>
  <cp:version/>
  <cp:contentType/>
  <cp:contentStatus/>
</cp:coreProperties>
</file>