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3" activeTab="0"/>
  </bookViews>
  <sheets>
    <sheet name="Ocak-Mart Ayları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<sst xmlns="http://schemas.openxmlformats.org/spreadsheetml/2006/main" count="48" uniqueCount="48">
  <si>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MİLLİYETLER</t>
  </si>
  <si>
    <t>ALMANYA</t>
  </si>
  <si>
    <t>İSRAİL</t>
  </si>
  <si>
    <t>RUSYA FEDERASYONU</t>
  </si>
  <si>
    <t>HOLLANDA</t>
  </si>
  <si>
    <t>FRANSA</t>
  </si>
  <si>
    <t>AVUSTURYA</t>
  </si>
  <si>
    <t>BELÇİKA</t>
  </si>
  <si>
    <t>İNGİLTERE</t>
  </si>
  <si>
    <t>DANİMARKA</t>
  </si>
  <si>
    <t>UKRAYNA</t>
  </si>
  <si>
    <t>İSVİÇRE</t>
  </si>
  <si>
    <t>İSVEÇ</t>
  </si>
  <si>
    <t>NORVEÇ</t>
  </si>
  <si>
    <t>FİNLANDİYA</t>
  </si>
  <si>
    <t>SLOVENYA</t>
  </si>
  <si>
    <t>POLONYA</t>
  </si>
  <si>
    <t>ÇEK CUMHURİYETİ</t>
  </si>
  <si>
    <t>BELARUS (BEYAZ RUSYA)</t>
  </si>
  <si>
    <t>İTALYA</t>
  </si>
  <si>
    <t>MACARİSTAN</t>
  </si>
  <si>
    <t>LİTVANYA</t>
  </si>
  <si>
    <t>İRAN</t>
  </si>
  <si>
    <t>AMERİKA BİRLEŞİK DEVLETLERİ</t>
  </si>
  <si>
    <t>SIRBİSTAN &amp; KARADAĞ</t>
  </si>
  <si>
    <t>SLOVAKYA</t>
  </si>
  <si>
    <t>ROMANYA</t>
  </si>
  <si>
    <t>İSPANYA</t>
  </si>
  <si>
    <t>KAZAKİSTAN</t>
  </si>
  <si>
    <t>BOSNA - HERSEK</t>
  </si>
  <si>
    <t>LETONYA</t>
  </si>
  <si>
    <t>PORTEKİZ</t>
  </si>
  <si>
    <t>YUNANİSTAN</t>
  </si>
  <si>
    <t>KANADA</t>
  </si>
  <si>
    <t>JAPONYA</t>
  </si>
  <si>
    <t>ENDONEZYA</t>
  </si>
  <si>
    <t>SUUDİ ARABİSTAN</t>
  </si>
  <si>
    <t>OCAK</t>
  </si>
  <si>
    <t>ŞUBAT</t>
  </si>
  <si>
    <t>MART</t>
  </si>
  <si>
    <t>TOPLAM</t>
  </si>
  <si>
    <t>DİĞER MİLLİYETLER TOPLAMI</t>
  </si>
  <si>
    <t>YABANCI ZİYARETÇİLER TOPLAMI</t>
  </si>
  <si>
    <t>YERLİ ZİYARETÇİLER</t>
  </si>
  <si>
    <t>G E N E L  T O P L A M</t>
  </si>
  <si>
    <t>MİLLİYET PAYI (%)</t>
  </si>
  <si>
    <t>ANTALYA İL KÜLTÜR VE TURİZM MÜDÜRLÜĞÜ</t>
  </si>
  <si>
    <t xml:space="preserve">2007 YILINDA İLİMİZE GELEN ZİYARETÇİLERİN SAYISI VE MİLLİYETLERİNE GÖRE DAĞILIMI (OCAK-MART AYLARI) 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</si>
</sst>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view="pageBreakPreview" zoomScale="75" zoomScaleSheetLayoutView="75" workbookViewId="0" topLeftCell="A10">
      <selection activeCell="A42" sqref="A42:A45"/>
    </sheetView>
  </sheetViews>
  <sheetFormatPr defaultColWidth="9.140625" defaultRowHeight="15" customHeight="1"/>
  <cols>
    <col min="1" max="1" width="41.7109375" style="2" customWidth="1"/>
    <col min="2" max="5" width="20.7109375" style="1" customWidth="1"/>
    <col min="6" max="6" width="22.7109375" style="3" customWidth="1"/>
    <col min="7" max="16384" width="9.140625" style="1" customWidth="1"/>
  </cols>
  <sheetData>
    <row r="1" ht="4.5" customHeight="1"/>
    <row r="2" spans="1:6" ht="25.5" customHeight="1">
      <c r="A2" s="18" t="s">
        <v>46</v>
      </c>
      <c r="B2" s="18"/>
      <c r="C2" s="18"/>
      <c r="D2" s="18"/>
      <c r="E2" s="18"/>
      <c r="F2" s="18"/>
    </row>
    <row r="3" spans="1:6" ht="21.75" customHeight="1">
      <c r="A3" s="19" t="s">
        <v>47</v>
      </c>
      <c r="B3" s="19"/>
      <c r="C3" s="19"/>
      <c r="D3" s="19"/>
      <c r="E3" s="19"/>
      <c r="F3" s="19"/>
    </row>
    <row r="4" ht="4.5" customHeight="1"/>
    <row r="5" spans="1:6" s="6" customFormat="1" ht="31.5" customHeight="1">
      <c r="A5" s="4" t="s">
        <v>0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45</v>
      </c>
    </row>
    <row r="6" spans="1:6" ht="15" customHeight="1">
      <c r="A6" s="7" t="s">
        <v>1</v>
      </c>
      <c r="B6" s="8">
        <v>67459</v>
      </c>
      <c r="C6" s="8">
        <v>78853</v>
      </c>
      <c r="D6" s="8">
        <v>127604</v>
      </c>
      <c r="E6" s="8">
        <f>SUM(B6:D6)</f>
        <v>273916</v>
      </c>
      <c r="F6" s="9">
        <f>E6/E$43*100</f>
        <v>58.93011198003507</v>
      </c>
    </row>
    <row r="7" spans="1:6" ht="15" customHeight="1">
      <c r="A7" s="7" t="s">
        <v>2</v>
      </c>
      <c r="B7" s="8">
        <v>7805</v>
      </c>
      <c r="C7" s="8">
        <v>9723</v>
      </c>
      <c r="D7" s="8">
        <v>19494</v>
      </c>
      <c r="E7" s="8">
        <f aca="true" t="shared" si="0" ref="E7:E45">SUM(B7:D7)</f>
        <v>37022</v>
      </c>
      <c r="F7" s="9">
        <f aca="true" t="shared" si="1" ref="F7:F43">E7/E$43*100</f>
        <v>7.964889257016232</v>
      </c>
    </row>
    <row r="8" spans="1:6" ht="15" customHeight="1">
      <c r="A8" s="7" t="s">
        <v>3</v>
      </c>
      <c r="B8" s="8">
        <v>5984</v>
      </c>
      <c r="C8" s="8">
        <v>6027</v>
      </c>
      <c r="D8" s="8">
        <v>8843</v>
      </c>
      <c r="E8" s="8">
        <f t="shared" si="0"/>
        <v>20854</v>
      </c>
      <c r="F8" s="9">
        <f t="shared" si="1"/>
        <v>4.486516140830223</v>
      </c>
    </row>
    <row r="9" spans="1:6" ht="15" customHeight="1">
      <c r="A9" s="7" t="s">
        <v>4</v>
      </c>
      <c r="B9" s="8">
        <v>3396</v>
      </c>
      <c r="C9" s="8">
        <v>6162</v>
      </c>
      <c r="D9" s="8">
        <v>10212</v>
      </c>
      <c r="E9" s="8">
        <f t="shared" si="0"/>
        <v>19770</v>
      </c>
      <c r="F9" s="9">
        <f t="shared" si="1"/>
        <v>4.2533050783645105</v>
      </c>
    </row>
    <row r="10" spans="1:6" ht="15" customHeight="1">
      <c r="A10" s="7" t="s">
        <v>5</v>
      </c>
      <c r="B10" s="8">
        <v>2324</v>
      </c>
      <c r="C10" s="8">
        <v>5712</v>
      </c>
      <c r="D10" s="8">
        <v>9117</v>
      </c>
      <c r="E10" s="8">
        <f t="shared" si="0"/>
        <v>17153</v>
      </c>
      <c r="F10" s="9">
        <f t="shared" si="1"/>
        <v>3.6902853823564215</v>
      </c>
    </row>
    <row r="11" spans="1:6" ht="15" customHeight="1">
      <c r="A11" s="7" t="s">
        <v>6</v>
      </c>
      <c r="B11" s="8">
        <v>2609</v>
      </c>
      <c r="C11" s="8">
        <v>5345</v>
      </c>
      <c r="D11" s="8">
        <v>7643</v>
      </c>
      <c r="E11" s="8">
        <f t="shared" si="0"/>
        <v>15597</v>
      </c>
      <c r="F11" s="9">
        <f t="shared" si="1"/>
        <v>3.355528543614126</v>
      </c>
    </row>
    <row r="12" spans="1:6" ht="15" customHeight="1">
      <c r="A12" s="7" t="s">
        <v>7</v>
      </c>
      <c r="B12" s="8">
        <v>2385</v>
      </c>
      <c r="C12" s="8">
        <v>3485</v>
      </c>
      <c r="D12" s="8">
        <v>9532</v>
      </c>
      <c r="E12" s="8">
        <f t="shared" si="0"/>
        <v>15402</v>
      </c>
      <c r="F12" s="9">
        <f t="shared" si="1"/>
        <v>3.31357636909308</v>
      </c>
    </row>
    <row r="13" spans="1:6" ht="15" customHeight="1">
      <c r="A13" s="7" t="s">
        <v>8</v>
      </c>
      <c r="B13" s="8">
        <v>2901</v>
      </c>
      <c r="C13" s="8">
        <v>3330</v>
      </c>
      <c r="D13" s="8">
        <v>5762</v>
      </c>
      <c r="E13" s="8">
        <f t="shared" si="0"/>
        <v>11993</v>
      </c>
      <c r="F13" s="9">
        <f t="shared" si="1"/>
        <v>2.5801663027225885</v>
      </c>
    </row>
    <row r="14" spans="1:6" ht="15" customHeight="1">
      <c r="A14" s="7" t="s">
        <v>9</v>
      </c>
      <c r="B14" s="8">
        <v>1661</v>
      </c>
      <c r="C14" s="8">
        <v>2982</v>
      </c>
      <c r="D14" s="8">
        <v>4522</v>
      </c>
      <c r="E14" s="8">
        <f t="shared" si="0"/>
        <v>9165</v>
      </c>
      <c r="F14" s="9">
        <f t="shared" si="1"/>
        <v>1.9717522024891625</v>
      </c>
    </row>
    <row r="15" spans="1:6" ht="15" customHeight="1">
      <c r="A15" s="7" t="s">
        <v>10</v>
      </c>
      <c r="B15" s="8">
        <v>1967</v>
      </c>
      <c r="C15" s="8">
        <v>2420</v>
      </c>
      <c r="D15" s="8">
        <v>2453</v>
      </c>
      <c r="E15" s="8">
        <f t="shared" si="0"/>
        <v>6840</v>
      </c>
      <c r="F15" s="9">
        <f t="shared" si="1"/>
        <v>1.471553198584383</v>
      </c>
    </row>
    <row r="16" spans="1:6" ht="15" customHeight="1">
      <c r="A16" s="7" t="s">
        <v>11</v>
      </c>
      <c r="B16" s="8">
        <v>1006</v>
      </c>
      <c r="C16" s="8">
        <v>2334</v>
      </c>
      <c r="D16" s="8">
        <v>2711</v>
      </c>
      <c r="E16" s="8">
        <f t="shared" si="0"/>
        <v>6051</v>
      </c>
      <c r="F16" s="9">
        <f t="shared" si="1"/>
        <v>1.3018082462915355</v>
      </c>
    </row>
    <row r="17" spans="1:6" ht="15" customHeight="1">
      <c r="A17" s="7" t="s">
        <v>12</v>
      </c>
      <c r="B17" s="8">
        <v>242</v>
      </c>
      <c r="C17" s="8">
        <v>565</v>
      </c>
      <c r="D17" s="8">
        <v>3301</v>
      </c>
      <c r="E17" s="8">
        <f t="shared" si="0"/>
        <v>4108</v>
      </c>
      <c r="F17" s="9">
        <f t="shared" si="1"/>
        <v>0.8837924765767025</v>
      </c>
    </row>
    <row r="18" spans="1:6" ht="15" customHeight="1">
      <c r="A18" s="7" t="s">
        <v>13</v>
      </c>
      <c r="B18" s="8">
        <v>260</v>
      </c>
      <c r="C18" s="8">
        <v>583</v>
      </c>
      <c r="D18" s="8">
        <v>2404</v>
      </c>
      <c r="E18" s="8">
        <f t="shared" si="0"/>
        <v>3247</v>
      </c>
      <c r="F18" s="9">
        <f t="shared" si="1"/>
        <v>0.6985574906145456</v>
      </c>
    </row>
    <row r="19" spans="1:6" ht="15" customHeight="1">
      <c r="A19" s="7" t="s">
        <v>14</v>
      </c>
      <c r="B19" s="8">
        <v>38</v>
      </c>
      <c r="C19" s="8">
        <v>716</v>
      </c>
      <c r="D19" s="8">
        <v>1977</v>
      </c>
      <c r="E19" s="8">
        <f t="shared" si="0"/>
        <v>2731</v>
      </c>
      <c r="F19" s="9">
        <f t="shared" si="1"/>
        <v>0.5875455826511623</v>
      </c>
    </row>
    <row r="20" spans="1:6" ht="15" customHeight="1">
      <c r="A20" s="7" t="s">
        <v>15</v>
      </c>
      <c r="B20" s="8">
        <v>373</v>
      </c>
      <c r="C20" s="8">
        <v>666</v>
      </c>
      <c r="D20" s="8">
        <v>785</v>
      </c>
      <c r="E20" s="8">
        <f t="shared" si="0"/>
        <v>1824</v>
      </c>
      <c r="F20" s="9">
        <f t="shared" si="1"/>
        <v>0.3924141862891688</v>
      </c>
    </row>
    <row r="21" spans="1:6" ht="15" customHeight="1">
      <c r="A21" s="7" t="s">
        <v>16</v>
      </c>
      <c r="B21" s="8">
        <v>603</v>
      </c>
      <c r="C21" s="8">
        <v>542</v>
      </c>
      <c r="D21" s="8">
        <v>453</v>
      </c>
      <c r="E21" s="8">
        <f t="shared" si="0"/>
        <v>1598</v>
      </c>
      <c r="F21" s="9">
        <f t="shared" si="1"/>
        <v>0.3437926917160591</v>
      </c>
    </row>
    <row r="22" spans="1:6" ht="15" customHeight="1">
      <c r="A22" s="7" t="s">
        <v>17</v>
      </c>
      <c r="B22" s="8">
        <v>173</v>
      </c>
      <c r="C22" s="8">
        <v>198</v>
      </c>
      <c r="D22" s="8">
        <v>1029</v>
      </c>
      <c r="E22" s="8">
        <f t="shared" si="0"/>
        <v>1400</v>
      </c>
      <c r="F22" s="9">
        <f t="shared" si="1"/>
        <v>0.3011950991254585</v>
      </c>
    </row>
    <row r="23" spans="1:6" ht="15" customHeight="1">
      <c r="A23" s="7" t="s">
        <v>18</v>
      </c>
      <c r="B23" s="8">
        <v>219</v>
      </c>
      <c r="C23" s="8">
        <v>459</v>
      </c>
      <c r="D23" s="8">
        <v>659</v>
      </c>
      <c r="E23" s="8">
        <f t="shared" si="0"/>
        <v>1337</v>
      </c>
      <c r="F23" s="9">
        <f t="shared" si="1"/>
        <v>0.2876413196648129</v>
      </c>
    </row>
    <row r="24" spans="1:6" ht="15" customHeight="1">
      <c r="A24" s="7" t="s">
        <v>19</v>
      </c>
      <c r="B24" s="8">
        <v>340</v>
      </c>
      <c r="C24" s="8">
        <v>373</v>
      </c>
      <c r="D24" s="8">
        <v>517</v>
      </c>
      <c r="E24" s="8">
        <f t="shared" si="0"/>
        <v>1230</v>
      </c>
      <c r="F24" s="9">
        <f t="shared" si="1"/>
        <v>0.2646214085173671</v>
      </c>
    </row>
    <row r="25" spans="1:6" ht="15" customHeight="1">
      <c r="A25" s="7" t="s">
        <v>20</v>
      </c>
      <c r="B25" s="8">
        <v>636</v>
      </c>
      <c r="C25" s="8">
        <v>67</v>
      </c>
      <c r="D25" s="8">
        <v>337</v>
      </c>
      <c r="E25" s="8">
        <f t="shared" si="0"/>
        <v>1040</v>
      </c>
      <c r="F25" s="9">
        <f t="shared" si="1"/>
        <v>0.22374493077891205</v>
      </c>
    </row>
    <row r="26" spans="1:6" ht="15" customHeight="1">
      <c r="A26" s="7" t="s">
        <v>21</v>
      </c>
      <c r="B26" s="8">
        <v>70</v>
      </c>
      <c r="C26" s="8">
        <v>228</v>
      </c>
      <c r="D26" s="8">
        <v>732</v>
      </c>
      <c r="E26" s="8">
        <f t="shared" si="0"/>
        <v>1030</v>
      </c>
      <c r="F26" s="9">
        <f t="shared" si="1"/>
        <v>0.22159353721373018</v>
      </c>
    </row>
    <row r="27" spans="1:6" ht="15" customHeight="1">
      <c r="A27" s="7" t="s">
        <v>22</v>
      </c>
      <c r="B27" s="8">
        <v>69</v>
      </c>
      <c r="C27" s="8">
        <v>24</v>
      </c>
      <c r="D27" s="8">
        <v>864</v>
      </c>
      <c r="E27" s="8">
        <f t="shared" si="0"/>
        <v>957</v>
      </c>
      <c r="F27" s="9">
        <f t="shared" si="1"/>
        <v>0.2058883641879027</v>
      </c>
    </row>
    <row r="28" spans="1:6" ht="15" customHeight="1">
      <c r="A28" s="7" t="s">
        <v>23</v>
      </c>
      <c r="B28" s="8">
        <v>170</v>
      </c>
      <c r="C28" s="8">
        <v>201</v>
      </c>
      <c r="D28" s="8">
        <v>312</v>
      </c>
      <c r="E28" s="8">
        <f t="shared" si="0"/>
        <v>683</v>
      </c>
      <c r="F28" s="9">
        <f t="shared" si="1"/>
        <v>0.14694018050192012</v>
      </c>
    </row>
    <row r="29" spans="1:6" ht="15" customHeight="1">
      <c r="A29" s="7" t="s">
        <v>24</v>
      </c>
      <c r="B29" s="8">
        <v>157</v>
      </c>
      <c r="C29" s="8">
        <v>194</v>
      </c>
      <c r="D29" s="8">
        <v>180</v>
      </c>
      <c r="E29" s="8">
        <f t="shared" si="0"/>
        <v>531</v>
      </c>
      <c r="F29" s="9">
        <f t="shared" si="1"/>
        <v>0.11423899831115604</v>
      </c>
    </row>
    <row r="30" spans="1:6" ht="15" customHeight="1">
      <c r="A30" s="7" t="s">
        <v>25</v>
      </c>
      <c r="B30" s="8">
        <v>92</v>
      </c>
      <c r="C30" s="8">
        <v>185</v>
      </c>
      <c r="D30" s="8">
        <v>236</v>
      </c>
      <c r="E30" s="8">
        <f t="shared" si="0"/>
        <v>513</v>
      </c>
      <c r="F30" s="9">
        <f t="shared" si="1"/>
        <v>0.11036648989382875</v>
      </c>
    </row>
    <row r="31" spans="1:6" ht="15" customHeight="1">
      <c r="A31" s="7" t="s">
        <v>26</v>
      </c>
      <c r="B31" s="8">
        <v>150</v>
      </c>
      <c r="C31" s="8">
        <v>197</v>
      </c>
      <c r="D31" s="8">
        <v>110</v>
      </c>
      <c r="E31" s="8">
        <f t="shared" si="0"/>
        <v>457</v>
      </c>
      <c r="F31" s="9">
        <f t="shared" si="1"/>
        <v>0.09831868592881038</v>
      </c>
    </row>
    <row r="32" spans="1:6" ht="15" customHeight="1">
      <c r="A32" s="7" t="s">
        <v>27</v>
      </c>
      <c r="B32" s="8">
        <v>91</v>
      </c>
      <c r="C32" s="8">
        <v>92</v>
      </c>
      <c r="D32" s="8">
        <v>268</v>
      </c>
      <c r="E32" s="8">
        <f t="shared" si="0"/>
        <v>451</v>
      </c>
      <c r="F32" s="9">
        <f t="shared" si="1"/>
        <v>0.09702784978970128</v>
      </c>
    </row>
    <row r="33" spans="1:6" ht="15" customHeight="1">
      <c r="A33" s="7" t="s">
        <v>28</v>
      </c>
      <c r="B33" s="8">
        <v>122</v>
      </c>
      <c r="C33" s="8">
        <v>109</v>
      </c>
      <c r="D33" s="8">
        <v>188</v>
      </c>
      <c r="E33" s="8">
        <f t="shared" si="0"/>
        <v>419</v>
      </c>
      <c r="F33" s="9">
        <f t="shared" si="1"/>
        <v>0.09014339038111938</v>
      </c>
    </row>
    <row r="34" spans="1:6" ht="15" customHeight="1">
      <c r="A34" s="7" t="s">
        <v>29</v>
      </c>
      <c r="B34" s="8">
        <v>62</v>
      </c>
      <c r="C34" s="8">
        <v>96</v>
      </c>
      <c r="D34" s="8">
        <v>100</v>
      </c>
      <c r="E34" s="8">
        <f t="shared" si="0"/>
        <v>258</v>
      </c>
      <c r="F34" s="9">
        <f t="shared" si="1"/>
        <v>0.05550595398169164</v>
      </c>
    </row>
    <row r="35" spans="1:6" ht="15" customHeight="1">
      <c r="A35" s="7" t="s">
        <v>30</v>
      </c>
      <c r="B35" s="8">
        <v>12</v>
      </c>
      <c r="C35" s="8">
        <v>100</v>
      </c>
      <c r="D35" s="8">
        <v>133</v>
      </c>
      <c r="E35" s="8">
        <f t="shared" si="0"/>
        <v>245</v>
      </c>
      <c r="F35" s="9">
        <f t="shared" si="1"/>
        <v>0.05270914234695524</v>
      </c>
    </row>
    <row r="36" spans="1:6" ht="15" customHeight="1">
      <c r="A36" s="7" t="s">
        <v>31</v>
      </c>
      <c r="B36" s="8">
        <v>35</v>
      </c>
      <c r="C36" s="8">
        <v>68</v>
      </c>
      <c r="D36" s="8">
        <v>90</v>
      </c>
      <c r="E36" s="8">
        <f t="shared" si="0"/>
        <v>193</v>
      </c>
      <c r="F36" s="9">
        <f t="shared" si="1"/>
        <v>0.04152189580800964</v>
      </c>
    </row>
    <row r="37" spans="1:6" ht="15" customHeight="1">
      <c r="A37" s="7" t="s">
        <v>32</v>
      </c>
      <c r="B37" s="8">
        <v>45</v>
      </c>
      <c r="C37" s="8">
        <v>62</v>
      </c>
      <c r="D37" s="8">
        <v>65</v>
      </c>
      <c r="E37" s="8">
        <f t="shared" si="0"/>
        <v>172</v>
      </c>
      <c r="F37" s="9">
        <f t="shared" si="1"/>
        <v>0.03700396932112776</v>
      </c>
    </row>
    <row r="38" spans="1:6" ht="15" customHeight="1">
      <c r="A38" s="7" t="s">
        <v>33</v>
      </c>
      <c r="B38" s="8">
        <v>25</v>
      </c>
      <c r="C38" s="8">
        <v>37</v>
      </c>
      <c r="D38" s="8">
        <v>65</v>
      </c>
      <c r="E38" s="8">
        <f t="shared" si="0"/>
        <v>127</v>
      </c>
      <c r="F38" s="9">
        <f t="shared" si="1"/>
        <v>0.027322698277809452</v>
      </c>
    </row>
    <row r="39" spans="1:6" ht="15" customHeight="1">
      <c r="A39" s="7" t="s">
        <v>34</v>
      </c>
      <c r="B39" s="8">
        <v>26</v>
      </c>
      <c r="C39" s="8">
        <v>33</v>
      </c>
      <c r="D39" s="8">
        <v>27</v>
      </c>
      <c r="E39" s="8">
        <f t="shared" si="0"/>
        <v>86</v>
      </c>
      <c r="F39" s="9">
        <f t="shared" si="1"/>
        <v>0.01850198466056388</v>
      </c>
    </row>
    <row r="40" spans="1:6" ht="15" customHeight="1">
      <c r="A40" s="7" t="s">
        <v>35</v>
      </c>
      <c r="B40" s="8">
        <v>3</v>
      </c>
      <c r="C40" s="8">
        <v>4</v>
      </c>
      <c r="D40" s="8">
        <v>5</v>
      </c>
      <c r="E40" s="8">
        <f t="shared" si="0"/>
        <v>12</v>
      </c>
      <c r="F40" s="9">
        <f t="shared" si="1"/>
        <v>0.002581672278218216</v>
      </c>
    </row>
    <row r="41" spans="1:6" ht="15" customHeight="1">
      <c r="A41" s="7" t="s">
        <v>36</v>
      </c>
      <c r="B41" s="8">
        <v>0</v>
      </c>
      <c r="C41" s="8">
        <v>0</v>
      </c>
      <c r="D41" s="8">
        <v>0</v>
      </c>
      <c r="E41" s="8">
        <f t="shared" si="0"/>
        <v>0</v>
      </c>
      <c r="F41" s="9">
        <f t="shared" si="1"/>
        <v>0</v>
      </c>
    </row>
    <row r="42" spans="1:6" s="10" customFormat="1" ht="15" customHeight="1">
      <c r="A42" s="14" t="s">
        <v>41</v>
      </c>
      <c r="B42" s="11">
        <v>2074</v>
      </c>
      <c r="C42" s="11">
        <v>2035</v>
      </c>
      <c r="D42" s="11">
        <v>2294</v>
      </c>
      <c r="E42" s="13">
        <f t="shared" si="0"/>
        <v>6403</v>
      </c>
      <c r="F42" s="12">
        <f t="shared" si="1"/>
        <v>1.3775372997859363</v>
      </c>
    </row>
    <row r="43" spans="1:6" s="10" customFormat="1" ht="15" customHeight="1">
      <c r="A43" s="14" t="s">
        <v>42</v>
      </c>
      <c r="B43" s="11">
        <f>SUM(B6:B42)</f>
        <v>105584</v>
      </c>
      <c r="C43" s="11">
        <f>SUM(C6:C42)</f>
        <v>134207</v>
      </c>
      <c r="D43" s="11">
        <f>SUM(D6:D42)</f>
        <v>225024</v>
      </c>
      <c r="E43" s="13">
        <f t="shared" si="0"/>
        <v>464815</v>
      </c>
      <c r="F43" s="12">
        <f t="shared" si="1"/>
        <v>100</v>
      </c>
    </row>
    <row r="44" spans="1:6" s="10" customFormat="1" ht="15" customHeight="1">
      <c r="A44" s="15" t="s">
        <v>43</v>
      </c>
      <c r="B44" s="13">
        <v>20360</v>
      </c>
      <c r="C44" s="13">
        <v>16151</v>
      </c>
      <c r="D44" s="13">
        <v>21560</v>
      </c>
      <c r="E44" s="13">
        <f t="shared" si="0"/>
        <v>58071</v>
      </c>
      <c r="F44" s="16">
        <f>E44/E45*100</f>
        <v>11.105862463328526</v>
      </c>
    </row>
    <row r="45" spans="1:6" s="10" customFormat="1" ht="15" customHeight="1">
      <c r="A45" s="14" t="s">
        <v>44</v>
      </c>
      <c r="B45" s="11">
        <f>B44+B43</f>
        <v>125944</v>
      </c>
      <c r="C45" s="11">
        <f>C44+C43</f>
        <v>150358</v>
      </c>
      <c r="D45" s="11">
        <f>D44+D43</f>
        <v>246584</v>
      </c>
      <c r="E45" s="13">
        <f t="shared" si="0"/>
        <v>522886</v>
      </c>
      <c r="F45" s="17"/>
    </row>
    <row r="46" ht="4.5" customHeight="1"/>
  </sheetData>
  <mergeCells count="3">
    <mergeCell ref="F44:F45"/>
    <mergeCell ref="A2:F2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2007-06-03T09:24:31Z</cp:lastPrinted>
  <dcterms:modified xsi:type="dcterms:W3CDTF">2007-06-04T13:00:40Z</dcterms:modified>
  <cp:category/>
  <cp:version/>
  <cp:contentType/>
  <cp:contentStatus/>
</cp:coreProperties>
</file>