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09_OCAK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<sst xmlns="http://schemas.openxmlformats.org/spreadsheetml/2006/main" count="66" uniqueCount="46">
  <si>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</si>
  <si>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</si>
  <si>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</si>
  <si>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</si>
  <si>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</si>
  <si>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</si>
  <si>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</si>
  <si>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</si>
  <si>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</si>
  <si>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</si>
  <si>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</si>
  <si>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</si>
  <si>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</si>
  <si>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</si>
  <si>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</si>
  <si>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</si>
  <si>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</si>
  <si>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</si>
  <si>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</si>
  <si>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</si>
  <si>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</si>
  <si>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</si>
  <si>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</si>
  <si>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</si>
  <si>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</si>
  <si>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</si>
  <si>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</si>
  <si>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</si>
  <si>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</si>
  <si>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</si>
  <si>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</si>
  <si>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</si>
  <si>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</si>
  <si>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</si>
  <si>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</si>
  <si>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</si>
  <si>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</si>
  <si>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</si>
  <si>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</si>
  <si>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</si>
  <si>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</si>
  <si>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</si>
  <si>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2009 YILI OCAK AYI</t>
  </si>
  <si>
    <t>MÜZE GELİRİ</t>
  </si>
  <si>
    <t>ÖRENYERİ GELİRİ</t>
  </si>
  <si>
    <t>M Ü Z E    V E    Ö R E N    Y E R L E R İ    İ S T A T İ S T İ Ğ İ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</si>
</sst>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</numFmts>
  <fonts count="14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2" borderId="1" xfId="0" applyNumberFormat="1" applyFont="1" applyFill="1" applyBorder="1" applyAlignment="1">
      <alignment vertical="center"/>
    </xf>
    <xf numFmtId="178" fontId="3" fillId="2" borderId="1" xfId="0" applyNumberFormat="1" applyFont="1" applyFill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2" borderId="1" xfId="0" applyNumberFormat="1" applyFont="1" applyFill="1" applyBorder="1" applyAlignment="1">
      <alignment vertical="center"/>
    </xf>
    <xf numFmtId="178" fontId="11" fillId="2" borderId="1" xfId="0" applyNumberFormat="1" applyFont="1" applyFill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79" fontId="3" fillId="0" borderId="3" xfId="0" applyNumberFormat="1" applyFont="1" applyBorder="1" applyAlignment="1">
      <alignment vertical="center"/>
    </xf>
    <xf numFmtId="0" fontId="11" fillId="4" borderId="4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179" fontId="11" fillId="4" borderId="1" xfId="0" applyNumberFormat="1" applyFont="1" applyFill="1" applyBorder="1" applyAlignment="1">
      <alignment vertical="center"/>
    </xf>
    <xf numFmtId="178" fontId="11" fillId="4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showGridLines="0" tabSelected="1" view="pageBreakPreview" zoomScale="75" zoomScaleSheetLayoutView="75" workbookViewId="0" topLeftCell="B1">
      <selection activeCell="B3" sqref="B3:O3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2539062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9" ht="4.5" customHeight="1">
      <c r="B1" s="2"/>
      <c r="C1" s="9"/>
      <c r="D1" s="2"/>
      <c r="E1" s="2"/>
      <c r="F1" s="2"/>
      <c r="G1" s="2"/>
      <c r="H1" s="2"/>
      <c r="I1" s="2"/>
    </row>
    <row r="2" spans="2:15" ht="37.5" customHeight="1"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8" customHeight="1">
      <c r="B3" s="45" t="s">
        <v>45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20.25" customHeight="1">
      <c r="B4" s="6"/>
      <c r="C4" s="6"/>
      <c r="D4" s="6"/>
      <c r="E4" s="6"/>
      <c r="F4" s="6"/>
      <c r="G4" s="6"/>
      <c r="H4" s="6"/>
      <c r="I4" s="7"/>
      <c r="N4" s="46" t="s">
        <v>42</v>
      </c>
      <c r="O4" s="46"/>
    </row>
    <row r="5" spans="2:9" ht="3.75" customHeight="1">
      <c r="B5" s="2"/>
      <c r="C5" s="9"/>
      <c r="D5" s="2"/>
      <c r="E5" s="2"/>
      <c r="F5" s="2"/>
      <c r="G5" s="2"/>
      <c r="H5" s="2"/>
      <c r="I5" s="2"/>
    </row>
    <row r="6" spans="2:15" s="17" customFormat="1" ht="24.75" customHeight="1">
      <c r="B6" s="31" t="s">
        <v>21</v>
      </c>
      <c r="C6" s="34" t="s">
        <v>27</v>
      </c>
      <c r="D6" s="25" t="s">
        <v>36</v>
      </c>
      <c r="E6" s="25" t="s">
        <v>37</v>
      </c>
      <c r="F6" s="32" t="s">
        <v>28</v>
      </c>
      <c r="G6" s="25" t="s">
        <v>39</v>
      </c>
      <c r="H6" s="30" t="s">
        <v>33</v>
      </c>
      <c r="I6" s="30" t="s">
        <v>43</v>
      </c>
      <c r="K6" s="27" t="s">
        <v>29</v>
      </c>
      <c r="L6" s="28"/>
      <c r="M6" s="29"/>
      <c r="N6" s="25" t="s">
        <v>41</v>
      </c>
      <c r="O6" s="25" t="s">
        <v>34</v>
      </c>
    </row>
    <row r="7" spans="2:15" s="17" customFormat="1" ht="24.75" customHeight="1">
      <c r="B7" s="31"/>
      <c r="C7" s="35"/>
      <c r="D7" s="26"/>
      <c r="E7" s="26"/>
      <c r="F7" s="33"/>
      <c r="G7" s="26"/>
      <c r="H7" s="30"/>
      <c r="I7" s="30"/>
      <c r="K7" s="16" t="s">
        <v>30</v>
      </c>
      <c r="L7" s="16" t="s">
        <v>31</v>
      </c>
      <c r="M7" s="16" t="s">
        <v>32</v>
      </c>
      <c r="N7" s="26"/>
      <c r="O7" s="26"/>
    </row>
    <row r="8" spans="2:15" ht="19.5" customHeight="1">
      <c r="B8" s="4" t="s">
        <v>1</v>
      </c>
      <c r="C8" s="12">
        <v>15</v>
      </c>
      <c r="D8" s="21">
        <v>1069</v>
      </c>
      <c r="E8" s="21">
        <v>2700</v>
      </c>
      <c r="F8" s="21">
        <v>527</v>
      </c>
      <c r="G8" s="21">
        <v>293</v>
      </c>
      <c r="H8" s="21">
        <f>SUM(D8:G8)</f>
        <v>4589</v>
      </c>
      <c r="I8" s="12">
        <v>16035</v>
      </c>
      <c r="J8" s="17"/>
      <c r="K8" s="21">
        <v>157</v>
      </c>
      <c r="L8" s="21">
        <v>113</v>
      </c>
      <c r="M8" s="21">
        <v>23</v>
      </c>
      <c r="N8" s="21">
        <f>SUM(K8:M8)</f>
        <v>293</v>
      </c>
      <c r="O8" s="42">
        <v>4316</v>
      </c>
    </row>
    <row r="9" spans="2:15" ht="19.5" customHeight="1">
      <c r="B9" s="4" t="s">
        <v>0</v>
      </c>
      <c r="C9" s="12">
        <v>3</v>
      </c>
      <c r="D9" s="21">
        <v>182</v>
      </c>
      <c r="E9" s="21">
        <v>357</v>
      </c>
      <c r="F9" s="21">
        <v>0</v>
      </c>
      <c r="G9" s="21">
        <v>9</v>
      </c>
      <c r="H9" s="21">
        <f>SUM(D9:G9)</f>
        <v>548</v>
      </c>
      <c r="I9" s="12">
        <v>546</v>
      </c>
      <c r="J9" s="17"/>
      <c r="K9" s="21">
        <v>8</v>
      </c>
      <c r="L9" s="21">
        <v>1</v>
      </c>
      <c r="M9" s="21">
        <v>0</v>
      </c>
      <c r="N9" s="21">
        <f>SUM(K9:M9)</f>
        <v>9</v>
      </c>
      <c r="O9" s="42">
        <v>170</v>
      </c>
    </row>
    <row r="10" spans="2:15" ht="19.5" customHeight="1">
      <c r="B10" s="4" t="s">
        <v>2</v>
      </c>
      <c r="C10" s="12">
        <v>10</v>
      </c>
      <c r="D10" s="21">
        <v>318</v>
      </c>
      <c r="E10" s="21">
        <v>517</v>
      </c>
      <c r="F10" s="21">
        <v>0</v>
      </c>
      <c r="G10" s="21">
        <v>41</v>
      </c>
      <c r="H10" s="21">
        <f>SUM(D10:G10)</f>
        <v>876</v>
      </c>
      <c r="I10" s="12">
        <v>3180</v>
      </c>
      <c r="J10" s="17"/>
      <c r="K10" s="21">
        <v>23</v>
      </c>
      <c r="L10" s="21">
        <v>18</v>
      </c>
      <c r="M10" s="21">
        <v>0</v>
      </c>
      <c r="N10" s="21">
        <f>SUM(K10:M10)</f>
        <v>41</v>
      </c>
      <c r="O10" s="42">
        <v>640</v>
      </c>
    </row>
    <row r="11" spans="2:15" ht="21.75" customHeight="1">
      <c r="B11" s="48" t="s">
        <v>20</v>
      </c>
      <c r="C11" s="48"/>
      <c r="D11" s="5">
        <f aca="true" t="shared" si="0" ref="D11:I11">SUM(D8:D10)</f>
        <v>1569</v>
      </c>
      <c r="E11" s="5">
        <f t="shared" si="0"/>
        <v>3574</v>
      </c>
      <c r="F11" s="5">
        <f t="shared" si="0"/>
        <v>527</v>
      </c>
      <c r="G11" s="5">
        <f t="shared" si="0"/>
        <v>343</v>
      </c>
      <c r="H11" s="37">
        <f>SUM(D11:G11)</f>
        <v>6013</v>
      </c>
      <c r="I11" s="13">
        <f t="shared" si="0"/>
        <v>19761</v>
      </c>
      <c r="K11" s="37">
        <f>SUM(K8:K10)</f>
        <v>188</v>
      </c>
      <c r="L11" s="37">
        <f>SUM(L8:L10)</f>
        <v>132</v>
      </c>
      <c r="M11" s="37">
        <f>SUM(M8:M10)</f>
        <v>23</v>
      </c>
      <c r="N11" s="37">
        <f>SUM(N8:N10)</f>
        <v>343</v>
      </c>
      <c r="O11" s="13">
        <f>SUM(O8:O10)</f>
        <v>5126</v>
      </c>
    </row>
    <row r="12" spans="3:9" s="2" customFormat="1" ht="4.5" customHeight="1">
      <c r="C12" s="9"/>
      <c r="D12" s="3"/>
      <c r="E12" s="3"/>
      <c r="F12" s="3"/>
      <c r="G12" s="3"/>
      <c r="H12" s="3"/>
      <c r="I12" s="47"/>
    </row>
    <row r="13" spans="2:15" s="17" customFormat="1" ht="24.75" customHeight="1">
      <c r="B13" s="31" t="s">
        <v>22</v>
      </c>
      <c r="C13" s="34" t="s">
        <v>27</v>
      </c>
      <c r="D13" s="25" t="s">
        <v>36</v>
      </c>
      <c r="E13" s="25" t="s">
        <v>37</v>
      </c>
      <c r="F13" s="32" t="s">
        <v>28</v>
      </c>
      <c r="G13" s="25" t="s">
        <v>39</v>
      </c>
      <c r="H13" s="30" t="s">
        <v>33</v>
      </c>
      <c r="I13" s="36" t="s">
        <v>44</v>
      </c>
      <c r="K13" s="49" t="s">
        <v>29</v>
      </c>
      <c r="L13" s="49"/>
      <c r="M13" s="49"/>
      <c r="N13" s="30" t="s">
        <v>41</v>
      </c>
      <c r="O13" s="30" t="s">
        <v>34</v>
      </c>
    </row>
    <row r="14" spans="2:15" s="17" customFormat="1" ht="24.75" customHeight="1">
      <c r="B14" s="31"/>
      <c r="C14" s="35"/>
      <c r="D14" s="26"/>
      <c r="E14" s="26"/>
      <c r="F14" s="33"/>
      <c r="G14" s="26"/>
      <c r="H14" s="30"/>
      <c r="I14" s="36"/>
      <c r="K14" s="16" t="s">
        <v>30</v>
      </c>
      <c r="L14" s="16" t="s">
        <v>31</v>
      </c>
      <c r="M14" s="16" t="s">
        <v>32</v>
      </c>
      <c r="N14" s="30"/>
      <c r="O14" s="30"/>
    </row>
    <row r="15" spans="2:15" ht="19.5" customHeight="1">
      <c r="B15" s="4" t="s">
        <v>3</v>
      </c>
      <c r="C15" s="12">
        <v>15</v>
      </c>
      <c r="D15" s="21">
        <v>1947</v>
      </c>
      <c r="E15" s="21">
        <v>1987</v>
      </c>
      <c r="F15" s="21">
        <v>2446</v>
      </c>
      <c r="G15" s="21">
        <v>532</v>
      </c>
      <c r="H15" s="21">
        <f>SUM(D15:G15)</f>
        <v>6912</v>
      </c>
      <c r="I15" s="12">
        <v>29205</v>
      </c>
      <c r="J15" s="17"/>
      <c r="K15" s="21">
        <v>327</v>
      </c>
      <c r="L15" s="21">
        <v>167</v>
      </c>
      <c r="M15" s="21">
        <v>38</v>
      </c>
      <c r="N15" s="21">
        <f>SUM(K15:M15)</f>
        <v>532</v>
      </c>
      <c r="O15" s="42">
        <v>8286</v>
      </c>
    </row>
    <row r="16" spans="2:15" ht="19.5" customHeight="1">
      <c r="B16" s="4" t="s">
        <v>4</v>
      </c>
      <c r="C16" s="12">
        <v>15</v>
      </c>
      <c r="D16" s="21">
        <v>847</v>
      </c>
      <c r="E16" s="21">
        <v>699</v>
      </c>
      <c r="F16" s="21">
        <v>5402</v>
      </c>
      <c r="G16" s="38">
        <v>104</v>
      </c>
      <c r="H16" s="38">
        <f aca="true" t="shared" si="1" ref="H16:H33">SUM(D16:G16)</f>
        <v>7052</v>
      </c>
      <c r="I16" s="12">
        <v>12705</v>
      </c>
      <c r="J16" s="17"/>
      <c r="K16" s="21">
        <v>80</v>
      </c>
      <c r="L16" s="21">
        <v>23</v>
      </c>
      <c r="M16" s="21">
        <v>1</v>
      </c>
      <c r="N16" s="21">
        <f aca="true" t="shared" si="2" ref="N16:N33">SUM(K16:M16)</f>
        <v>104</v>
      </c>
      <c r="O16" s="42">
        <v>1832</v>
      </c>
    </row>
    <row r="17" spans="2:15" ht="19.5" customHeight="1">
      <c r="B17" s="4" t="s">
        <v>5</v>
      </c>
      <c r="C17" s="12">
        <v>8</v>
      </c>
      <c r="D17" s="21">
        <v>955</v>
      </c>
      <c r="E17" s="21">
        <v>203</v>
      </c>
      <c r="F17" s="21">
        <v>1510</v>
      </c>
      <c r="G17" s="38">
        <v>30</v>
      </c>
      <c r="H17" s="38">
        <f t="shared" si="1"/>
        <v>2698</v>
      </c>
      <c r="I17" s="12">
        <v>7640</v>
      </c>
      <c r="J17" s="17"/>
      <c r="K17" s="21">
        <v>10</v>
      </c>
      <c r="L17" s="21">
        <v>20</v>
      </c>
      <c r="M17" s="21">
        <v>0</v>
      </c>
      <c r="N17" s="21">
        <f t="shared" si="2"/>
        <v>30</v>
      </c>
      <c r="O17" s="42">
        <v>400</v>
      </c>
    </row>
    <row r="18" spans="2:15" ht="19.5" customHeight="1">
      <c r="B18" s="4" t="s">
        <v>25</v>
      </c>
      <c r="C18" s="12">
        <v>10</v>
      </c>
      <c r="D18" s="21">
        <v>785</v>
      </c>
      <c r="E18" s="21">
        <v>811</v>
      </c>
      <c r="F18" s="21">
        <v>6468</v>
      </c>
      <c r="G18" s="38">
        <v>67</v>
      </c>
      <c r="H18" s="38">
        <f t="shared" si="1"/>
        <v>8131</v>
      </c>
      <c r="I18" s="12">
        <v>7850</v>
      </c>
      <c r="J18" s="17"/>
      <c r="K18" s="21">
        <v>42</v>
      </c>
      <c r="L18" s="21">
        <v>25</v>
      </c>
      <c r="M18" s="21">
        <v>0</v>
      </c>
      <c r="N18" s="21">
        <f t="shared" si="2"/>
        <v>67</v>
      </c>
      <c r="O18" s="42">
        <v>1090</v>
      </c>
    </row>
    <row r="19" spans="2:15" ht="19.5" customHeight="1">
      <c r="B19" s="4" t="s">
        <v>9</v>
      </c>
      <c r="C19" s="12">
        <v>10</v>
      </c>
      <c r="D19" s="21">
        <v>726</v>
      </c>
      <c r="E19" s="21">
        <v>512</v>
      </c>
      <c r="F19" s="21">
        <v>6278</v>
      </c>
      <c r="G19" s="38">
        <v>24</v>
      </c>
      <c r="H19" s="38">
        <f t="shared" si="1"/>
        <v>7540</v>
      </c>
      <c r="I19" s="12">
        <v>7260</v>
      </c>
      <c r="J19" s="17"/>
      <c r="K19" s="21">
        <v>17</v>
      </c>
      <c r="L19" s="21">
        <v>7</v>
      </c>
      <c r="M19" s="21">
        <v>0</v>
      </c>
      <c r="N19" s="21">
        <f t="shared" si="2"/>
        <v>24</v>
      </c>
      <c r="O19" s="42">
        <v>410</v>
      </c>
    </row>
    <row r="20" spans="2:15" ht="19.5" customHeight="1">
      <c r="B20" s="4" t="s">
        <v>7</v>
      </c>
      <c r="C20" s="12">
        <v>3</v>
      </c>
      <c r="D20" s="21">
        <v>65</v>
      </c>
      <c r="E20" s="21">
        <v>18</v>
      </c>
      <c r="F20" s="21">
        <v>37</v>
      </c>
      <c r="G20" s="38">
        <v>0</v>
      </c>
      <c r="H20" s="38">
        <f t="shared" si="1"/>
        <v>120</v>
      </c>
      <c r="I20" s="12">
        <v>195</v>
      </c>
      <c r="J20" s="17"/>
      <c r="K20" s="21">
        <v>0</v>
      </c>
      <c r="L20" s="21">
        <v>0</v>
      </c>
      <c r="M20" s="21">
        <v>0</v>
      </c>
      <c r="N20" s="21">
        <f t="shared" si="2"/>
        <v>0</v>
      </c>
      <c r="O20" s="42">
        <v>0</v>
      </c>
    </row>
    <row r="21" spans="2:15" ht="19.5" customHeight="1">
      <c r="B21" s="4" t="s">
        <v>8</v>
      </c>
      <c r="C21" s="12">
        <v>8</v>
      </c>
      <c r="D21" s="21">
        <v>33</v>
      </c>
      <c r="E21" s="21">
        <v>14</v>
      </c>
      <c r="F21" s="21">
        <v>0</v>
      </c>
      <c r="G21" s="38">
        <v>4</v>
      </c>
      <c r="H21" s="38">
        <f t="shared" si="1"/>
        <v>51</v>
      </c>
      <c r="I21" s="12">
        <v>264</v>
      </c>
      <c r="J21" s="17"/>
      <c r="K21" s="21">
        <v>2</v>
      </c>
      <c r="L21" s="21">
        <v>2</v>
      </c>
      <c r="M21" s="21">
        <v>0</v>
      </c>
      <c r="N21" s="21">
        <f t="shared" si="2"/>
        <v>4</v>
      </c>
      <c r="O21" s="42">
        <v>60</v>
      </c>
    </row>
    <row r="22" spans="2:15" ht="19.5" customHeight="1">
      <c r="B22" s="4" t="s">
        <v>6</v>
      </c>
      <c r="C22" s="12">
        <v>5</v>
      </c>
      <c r="D22" s="21">
        <v>229</v>
      </c>
      <c r="E22" s="21">
        <v>240</v>
      </c>
      <c r="F22" s="21">
        <v>22</v>
      </c>
      <c r="G22" s="38">
        <v>2</v>
      </c>
      <c r="H22" s="38">
        <f t="shared" si="1"/>
        <v>493</v>
      </c>
      <c r="I22" s="12">
        <v>1145</v>
      </c>
      <c r="J22" s="17"/>
      <c r="K22" s="21">
        <v>2</v>
      </c>
      <c r="L22" s="21">
        <v>0</v>
      </c>
      <c r="M22" s="21">
        <v>0</v>
      </c>
      <c r="N22" s="21">
        <f t="shared" si="2"/>
        <v>2</v>
      </c>
      <c r="O22" s="42">
        <v>40</v>
      </c>
    </row>
    <row r="23" spans="2:15" ht="19.5" customHeight="1">
      <c r="B23" s="4" t="s">
        <v>19</v>
      </c>
      <c r="C23" s="12">
        <v>8</v>
      </c>
      <c r="D23" s="21">
        <v>418</v>
      </c>
      <c r="E23" s="21">
        <v>118</v>
      </c>
      <c r="F23" s="21">
        <v>0</v>
      </c>
      <c r="G23" s="38">
        <v>0</v>
      </c>
      <c r="H23" s="38">
        <f t="shared" si="1"/>
        <v>536</v>
      </c>
      <c r="I23" s="12">
        <v>3344</v>
      </c>
      <c r="J23" s="17"/>
      <c r="K23" s="21">
        <v>0</v>
      </c>
      <c r="L23" s="21">
        <v>0</v>
      </c>
      <c r="M23" s="21">
        <v>0</v>
      </c>
      <c r="N23" s="21">
        <f t="shared" si="2"/>
        <v>0</v>
      </c>
      <c r="O23" s="42">
        <v>0</v>
      </c>
    </row>
    <row r="24" spans="2:15" ht="19.5" customHeight="1">
      <c r="B24" s="4" t="s">
        <v>10</v>
      </c>
      <c r="C24" s="12">
        <v>3</v>
      </c>
      <c r="D24" s="21">
        <v>160</v>
      </c>
      <c r="E24" s="21">
        <v>175</v>
      </c>
      <c r="F24" s="21">
        <v>0</v>
      </c>
      <c r="G24" s="38">
        <v>1</v>
      </c>
      <c r="H24" s="38">
        <f t="shared" si="1"/>
        <v>336</v>
      </c>
      <c r="I24" s="12">
        <v>480</v>
      </c>
      <c r="J24" s="17"/>
      <c r="K24" s="21">
        <v>1</v>
      </c>
      <c r="L24" s="21">
        <v>0</v>
      </c>
      <c r="M24" s="21">
        <v>0</v>
      </c>
      <c r="N24" s="21">
        <f t="shared" si="2"/>
        <v>1</v>
      </c>
      <c r="O24" s="42">
        <v>20</v>
      </c>
    </row>
    <row r="25" spans="2:15" ht="19.5" customHeight="1">
      <c r="B25" s="4" t="s">
        <v>11</v>
      </c>
      <c r="C25" s="12">
        <v>3</v>
      </c>
      <c r="D25" s="21">
        <v>1480</v>
      </c>
      <c r="E25" s="21">
        <v>500</v>
      </c>
      <c r="F25" s="21">
        <v>5</v>
      </c>
      <c r="G25" s="38">
        <v>19</v>
      </c>
      <c r="H25" s="38">
        <f t="shared" si="1"/>
        <v>2004</v>
      </c>
      <c r="I25" s="12">
        <v>4440</v>
      </c>
      <c r="J25" s="17"/>
      <c r="K25" s="21">
        <v>0</v>
      </c>
      <c r="L25" s="21">
        <v>19</v>
      </c>
      <c r="M25" s="21">
        <v>0</v>
      </c>
      <c r="N25" s="21">
        <f t="shared" si="2"/>
        <v>19</v>
      </c>
      <c r="O25" s="42">
        <v>190</v>
      </c>
    </row>
    <row r="26" spans="2:15" ht="19.5" customHeight="1">
      <c r="B26" s="4" t="s">
        <v>26</v>
      </c>
      <c r="C26" s="12">
        <v>5</v>
      </c>
      <c r="D26" s="21">
        <v>69</v>
      </c>
      <c r="E26" s="21">
        <v>0</v>
      </c>
      <c r="F26" s="21">
        <v>0</v>
      </c>
      <c r="G26" s="38">
        <v>0</v>
      </c>
      <c r="H26" s="38">
        <f t="shared" si="1"/>
        <v>69</v>
      </c>
      <c r="I26" s="12">
        <v>345</v>
      </c>
      <c r="J26" s="17"/>
      <c r="K26" s="21">
        <v>0</v>
      </c>
      <c r="L26" s="21">
        <v>0</v>
      </c>
      <c r="M26" s="21">
        <v>0</v>
      </c>
      <c r="N26" s="21">
        <f t="shared" si="2"/>
        <v>0</v>
      </c>
      <c r="O26" s="42">
        <v>0</v>
      </c>
    </row>
    <row r="27" spans="2:15" ht="19.5" customHeight="1">
      <c r="B27" s="4" t="s">
        <v>12</v>
      </c>
      <c r="C27" s="12">
        <v>3</v>
      </c>
      <c r="D27" s="21">
        <v>22</v>
      </c>
      <c r="E27" s="21">
        <v>4</v>
      </c>
      <c r="F27" s="21">
        <v>0</v>
      </c>
      <c r="G27" s="38">
        <v>0</v>
      </c>
      <c r="H27" s="38">
        <f t="shared" si="1"/>
        <v>26</v>
      </c>
      <c r="I27" s="12">
        <v>66</v>
      </c>
      <c r="J27" s="17"/>
      <c r="K27" s="21">
        <v>0</v>
      </c>
      <c r="L27" s="21">
        <v>0</v>
      </c>
      <c r="M27" s="21">
        <v>0</v>
      </c>
      <c r="N27" s="21">
        <f t="shared" si="2"/>
        <v>0</v>
      </c>
      <c r="O27" s="42">
        <v>0</v>
      </c>
    </row>
    <row r="28" spans="2:15" ht="19.5" customHeight="1">
      <c r="B28" s="4" t="s">
        <v>13</v>
      </c>
      <c r="C28" s="12">
        <v>10</v>
      </c>
      <c r="D28" s="21">
        <v>2114</v>
      </c>
      <c r="E28" s="21">
        <v>485</v>
      </c>
      <c r="F28" s="21">
        <v>472</v>
      </c>
      <c r="G28" s="38">
        <v>144</v>
      </c>
      <c r="H28" s="38">
        <f t="shared" si="1"/>
        <v>3215</v>
      </c>
      <c r="I28" s="12">
        <v>21140</v>
      </c>
      <c r="J28" s="17"/>
      <c r="K28" s="21">
        <v>60</v>
      </c>
      <c r="L28" s="21">
        <v>83</v>
      </c>
      <c r="M28" s="21">
        <v>1</v>
      </c>
      <c r="N28" s="21">
        <f t="shared" si="2"/>
        <v>144</v>
      </c>
      <c r="O28" s="42">
        <v>2032</v>
      </c>
    </row>
    <row r="29" spans="2:15" ht="19.5" customHeight="1">
      <c r="B29" s="4" t="s">
        <v>14</v>
      </c>
      <c r="C29" s="12">
        <v>10</v>
      </c>
      <c r="D29" s="21">
        <v>51</v>
      </c>
      <c r="E29" s="21">
        <v>209</v>
      </c>
      <c r="F29" s="21">
        <v>0</v>
      </c>
      <c r="G29" s="38">
        <v>3</v>
      </c>
      <c r="H29" s="38">
        <f t="shared" si="1"/>
        <v>263</v>
      </c>
      <c r="I29" s="12">
        <v>510</v>
      </c>
      <c r="J29" s="17"/>
      <c r="K29" s="21">
        <v>0</v>
      </c>
      <c r="L29" s="21">
        <v>3</v>
      </c>
      <c r="M29" s="21">
        <v>0</v>
      </c>
      <c r="N29" s="21">
        <f t="shared" si="2"/>
        <v>3</v>
      </c>
      <c r="O29" s="42">
        <v>30</v>
      </c>
    </row>
    <row r="30" spans="2:15" ht="19.5" customHeight="1">
      <c r="B30" s="4" t="s">
        <v>15</v>
      </c>
      <c r="C30" s="12">
        <v>3</v>
      </c>
      <c r="D30" s="21">
        <v>620</v>
      </c>
      <c r="E30" s="21">
        <v>25</v>
      </c>
      <c r="F30" s="21">
        <v>0</v>
      </c>
      <c r="G30" s="38">
        <v>3</v>
      </c>
      <c r="H30" s="38">
        <f t="shared" si="1"/>
        <v>648</v>
      </c>
      <c r="I30" s="12">
        <v>1860</v>
      </c>
      <c r="J30" s="17"/>
      <c r="K30" s="21">
        <v>0</v>
      </c>
      <c r="L30" s="21">
        <v>3</v>
      </c>
      <c r="M30" s="21">
        <v>0</v>
      </c>
      <c r="N30" s="21">
        <f t="shared" si="2"/>
        <v>3</v>
      </c>
      <c r="O30" s="42">
        <v>30</v>
      </c>
    </row>
    <row r="31" spans="2:15" ht="19.5" customHeight="1">
      <c r="B31" s="4" t="s">
        <v>16</v>
      </c>
      <c r="C31" s="12">
        <v>3</v>
      </c>
      <c r="D31" s="21">
        <v>47</v>
      </c>
      <c r="E31" s="21">
        <v>0</v>
      </c>
      <c r="F31" s="21">
        <v>0</v>
      </c>
      <c r="G31" s="38">
        <v>0</v>
      </c>
      <c r="H31" s="38">
        <f t="shared" si="1"/>
        <v>47</v>
      </c>
      <c r="I31" s="12">
        <v>141</v>
      </c>
      <c r="J31" s="17"/>
      <c r="K31" s="21">
        <v>0</v>
      </c>
      <c r="L31" s="21">
        <v>0</v>
      </c>
      <c r="M31" s="21">
        <v>0</v>
      </c>
      <c r="N31" s="21">
        <f t="shared" si="2"/>
        <v>0</v>
      </c>
      <c r="O31" s="42">
        <v>0</v>
      </c>
    </row>
    <row r="32" spans="2:15" ht="19.5" customHeight="1">
      <c r="B32" s="4" t="s">
        <v>17</v>
      </c>
      <c r="C32" s="12">
        <v>10</v>
      </c>
      <c r="D32" s="21">
        <v>631</v>
      </c>
      <c r="E32" s="21">
        <v>989</v>
      </c>
      <c r="F32" s="21">
        <v>0</v>
      </c>
      <c r="G32" s="38">
        <v>62</v>
      </c>
      <c r="H32" s="38">
        <f t="shared" si="1"/>
        <v>1682</v>
      </c>
      <c r="I32" s="12">
        <v>6310</v>
      </c>
      <c r="J32" s="17"/>
      <c r="K32" s="21">
        <v>36</v>
      </c>
      <c r="L32" s="21">
        <v>24</v>
      </c>
      <c r="M32" s="21">
        <v>2</v>
      </c>
      <c r="N32" s="21">
        <f t="shared" si="2"/>
        <v>62</v>
      </c>
      <c r="O32" s="42">
        <v>964</v>
      </c>
    </row>
    <row r="33" spans="2:15" ht="19.5" customHeight="1">
      <c r="B33" s="20" t="s">
        <v>38</v>
      </c>
      <c r="C33" s="43" t="s">
        <v>35</v>
      </c>
      <c r="D33" s="22" t="s">
        <v>40</v>
      </c>
      <c r="E33" s="22">
        <v>374</v>
      </c>
      <c r="F33" s="22" t="s">
        <v>40</v>
      </c>
      <c r="G33" s="22" t="s">
        <v>40</v>
      </c>
      <c r="H33" s="38">
        <f t="shared" si="1"/>
        <v>374</v>
      </c>
      <c r="I33" s="22" t="s">
        <v>40</v>
      </c>
      <c r="J33" s="17"/>
      <c r="K33" s="22" t="s">
        <v>40</v>
      </c>
      <c r="L33" s="22" t="s">
        <v>40</v>
      </c>
      <c r="M33" s="22" t="s">
        <v>40</v>
      </c>
      <c r="N33" s="22" t="s">
        <v>40</v>
      </c>
      <c r="O33" s="12" t="s">
        <v>40</v>
      </c>
    </row>
    <row r="34" spans="2:15" ht="21.75" customHeight="1">
      <c r="B34" s="23" t="s">
        <v>23</v>
      </c>
      <c r="C34" s="24"/>
      <c r="D34" s="37">
        <f>SUM(D15:D33)</f>
        <v>11199</v>
      </c>
      <c r="E34" s="37">
        <f>SUM(E15:E33)</f>
        <v>7363</v>
      </c>
      <c r="F34" s="37">
        <f>SUM(F15:F33)</f>
        <v>22640</v>
      </c>
      <c r="G34" s="37">
        <f>SUM(G15:G33)</f>
        <v>995</v>
      </c>
      <c r="H34" s="37">
        <f>SUM(H15:H33)</f>
        <v>42197</v>
      </c>
      <c r="I34" s="14">
        <f>SUM(I15:I33)</f>
        <v>104900</v>
      </c>
      <c r="K34" s="37">
        <f>SUM(K15:K33)</f>
        <v>577</v>
      </c>
      <c r="L34" s="37">
        <f>SUM(L15:L33)</f>
        <v>376</v>
      </c>
      <c r="M34" s="37">
        <f>SUM(M15:M33)</f>
        <v>42</v>
      </c>
      <c r="N34" s="37">
        <f>SUM(N15:N33)</f>
        <v>995</v>
      </c>
      <c r="O34" s="13">
        <f>SUM(O15:O33)</f>
        <v>15384</v>
      </c>
    </row>
    <row r="35" spans="2:15" ht="4.5" customHeight="1">
      <c r="B35" s="18"/>
      <c r="C35" s="19"/>
      <c r="D35" s="39"/>
      <c r="E35" s="39"/>
      <c r="F35" s="39"/>
      <c r="G35" s="39"/>
      <c r="H35" s="39"/>
      <c r="I35" s="15"/>
      <c r="K35" s="50"/>
      <c r="L35" s="39"/>
      <c r="M35" s="39"/>
      <c r="N35" s="39"/>
      <c r="O35" s="15"/>
    </row>
    <row r="36" spans="2:15" ht="24" customHeight="1">
      <c r="B36" s="51" t="s">
        <v>24</v>
      </c>
      <c r="C36" s="52"/>
      <c r="D36" s="53">
        <f>D34+D11</f>
        <v>12768</v>
      </c>
      <c r="E36" s="53">
        <f>E34+E11</f>
        <v>10937</v>
      </c>
      <c r="F36" s="53">
        <f>F34+F11</f>
        <v>23167</v>
      </c>
      <c r="G36" s="53">
        <f>G34+G11</f>
        <v>1338</v>
      </c>
      <c r="H36" s="53">
        <f>H34+H11</f>
        <v>48210</v>
      </c>
      <c r="I36" s="54">
        <f>I34+I11</f>
        <v>124661</v>
      </c>
      <c r="K36" s="40">
        <f>K34+K11</f>
        <v>765</v>
      </c>
      <c r="L36" s="40">
        <f>L34+L11</f>
        <v>508</v>
      </c>
      <c r="M36" s="40">
        <f>M34+M11</f>
        <v>65</v>
      </c>
      <c r="N36" s="40">
        <f>N34+N11</f>
        <v>1338</v>
      </c>
      <c r="O36" s="41">
        <f>O34+O11</f>
        <v>20510</v>
      </c>
    </row>
    <row r="37" spans="2:3" ht="15" customHeight="1">
      <c r="B37" s="8"/>
      <c r="C37" s="10"/>
    </row>
  </sheetData>
  <mergeCells count="28">
    <mergeCell ref="N6:N7"/>
    <mergeCell ref="N13:N14"/>
    <mergeCell ref="B2:O2"/>
    <mergeCell ref="B3:O3"/>
    <mergeCell ref="N4:O4"/>
    <mergeCell ref="C13:C14"/>
    <mergeCell ref="K6:M6"/>
    <mergeCell ref="D6:D7"/>
    <mergeCell ref="D13:D14"/>
    <mergeCell ref="E6:E7"/>
    <mergeCell ref="E13:E14"/>
    <mergeCell ref="I13:I14"/>
    <mergeCell ref="I6:I7"/>
    <mergeCell ref="H6:H7"/>
    <mergeCell ref="B6:B7"/>
    <mergeCell ref="F6:F7"/>
    <mergeCell ref="C6:C7"/>
    <mergeCell ref="G6:G7"/>
    <mergeCell ref="B36:C36"/>
    <mergeCell ref="B11:C11"/>
    <mergeCell ref="O6:O7"/>
    <mergeCell ref="K13:M13"/>
    <mergeCell ref="O13:O14"/>
    <mergeCell ref="B34:C34"/>
    <mergeCell ref="B13:B14"/>
    <mergeCell ref="F13:F14"/>
    <mergeCell ref="H13:H14"/>
    <mergeCell ref="G13:G1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5:H33 H8:H10" formulaRange="1"/>
    <ignoredError sqref="H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cp:lastPrinted>2009-02-04T10:36:41Z</cp:lastPrinted>
  <dcterms:created xsi:type="dcterms:W3CDTF">2004-06-08T16:25:04Z</dcterms:created>
  <dcterms:modified xsi:type="dcterms:W3CDTF">2009-02-04T10:38:56Z</dcterms:modified>
  <cp:category/>
  <cp:version/>
  <cp:contentType/>
  <cp:contentStatus/>
</cp:coreProperties>
</file>