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471" activeTab="0"/>
  </bookViews>
  <sheets>
    <sheet name="2009 Yılı Ocak-Eylül Ayları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<sst xmlns="http://schemas.openxmlformats.org/spreadsheetml/2006/main" count="55" uniqueCount="55">
  <si>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MİLLİYETLER</t>
  </si>
  <si>
    <t>RUSYA FEDERASYONU</t>
  </si>
  <si>
    <t>ALMANYA</t>
  </si>
  <si>
    <t>HOLLANDA</t>
  </si>
  <si>
    <t>UKRAYNA</t>
  </si>
  <si>
    <t>İNGİLTERE</t>
  </si>
  <si>
    <t>AVUSTURYA</t>
  </si>
  <si>
    <t>POLONYA</t>
  </si>
  <si>
    <t>İSVEÇ</t>
  </si>
  <si>
    <t>FRANSA</t>
  </si>
  <si>
    <t>BELÇİKA</t>
  </si>
  <si>
    <t>NORVEÇ</t>
  </si>
  <si>
    <t>İSRAİL</t>
  </si>
  <si>
    <t>DANİMARKA</t>
  </si>
  <si>
    <t>KAZAKİSTAN</t>
  </si>
  <si>
    <t>ÇEK CUMHURİYETİ</t>
  </si>
  <si>
    <t>İSVİÇRE</t>
  </si>
  <si>
    <t>ROMANYA</t>
  </si>
  <si>
    <t>BELARUS (BEYAZ RUSYA)</t>
  </si>
  <si>
    <t>SLOVAKYA</t>
  </si>
  <si>
    <t>FİNLANDİYA</t>
  </si>
  <si>
    <t>LİTVANYA</t>
  </si>
  <si>
    <t>MOLDOVA</t>
  </si>
  <si>
    <t>MACARİSTAN</t>
  </si>
  <si>
    <t>İTALYA</t>
  </si>
  <si>
    <t>İRAN</t>
  </si>
  <si>
    <t>LETONYA</t>
  </si>
  <si>
    <t>SLOVENYA</t>
  </si>
  <si>
    <t>SIRBİSTAN</t>
  </si>
  <si>
    <t>BOSNA - HERSEK</t>
  </si>
  <si>
    <t>İSPANYA</t>
  </si>
  <si>
    <t>AMERİKA BİRLEŞİK DEVLETLERİ</t>
  </si>
  <si>
    <t>PORTEKİZ</t>
  </si>
  <si>
    <t>YUNANİSTAN</t>
  </si>
  <si>
    <t>KANADA</t>
  </si>
  <si>
    <t>JAPONYA</t>
  </si>
  <si>
    <t>ENDONEZYA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</si>
  <si>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</si>
  <si>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</si>
  <si>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</si>
  <si>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</si>
  <si>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</si>
  <si>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</si>
  <si>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</si>
  <si>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</si>
  <si>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</si>
  <si>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DİĞER YABANCI ZİYARETÇİLER</t>
  </si>
  <si>
    <t>YABANCI ZİYARETÇİLER TOPLAMI</t>
  </si>
  <si>
    <t>VATANDAŞLAR</t>
  </si>
  <si>
    <t>G E N E L  T O P L A M</t>
  </si>
  <si>
    <t>TOPLAM</t>
  </si>
  <si>
    <t>MİLLİYET PAYI (%)</t>
  </si>
  <si>
    <t>ANTALYA İL KÜLTÜR VE TURİZM MÜDÜRLÜĞÜ</t>
  </si>
  <si>
    <t>2009 YILINDA İLİMİZE GELEN ZİYARETÇİLERİN SAYISI VE MİLLİYETLERİNE GÖRE DAĞILIMI (OCAK-EYLÜL AYLARI)</t>
  </si>
  <si>
    <t>ERMENİSTAN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</si>
</sst>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##\ ###\ ##0"/>
  </numFmts>
  <fonts count="13">
    <font>
      <sz val="10"/>
      <color indexed="8"/>
      <name val="Arial"/>
      <family val="0"/>
    </font>
    <font>
      <sz val="10"/>
      <color indexed="8"/>
      <name val="Times New Roman"/>
      <family val="0"/>
    </font>
    <font>
      <sz val="10"/>
      <color indexed="22"/>
      <name val="Times New Roman"/>
      <family val="0"/>
    </font>
    <font>
      <sz val="8"/>
      <name val="Arial"/>
      <family val="0"/>
    </font>
    <font>
      <sz val="11"/>
      <color indexed="8"/>
      <name val="Arial"/>
      <family val="2"/>
    </font>
    <font>
      <b/>
      <sz val="10.5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5"/>
      <color indexed="12"/>
      <name val="Arial"/>
      <family val="2"/>
    </font>
    <font>
      <b/>
      <sz val="14"/>
      <color indexed="48"/>
      <name val="Arial"/>
      <family val="2"/>
    </font>
    <font>
      <b/>
      <sz val="10.5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73" fontId="4" fillId="0" borderId="0" xfId="0" applyNumberFormat="1" applyFont="1" applyFill="1" applyBorder="1" applyAlignment="1">
      <alignment vertical="center"/>
    </xf>
    <xf numFmtId="173" fontId="5" fillId="0" borderId="0" xfId="0" applyNumberFormat="1" applyFont="1" applyFill="1" applyBorder="1" applyAlignment="1">
      <alignment vertical="center"/>
    </xf>
    <xf numFmtId="173" fontId="6" fillId="0" borderId="0" xfId="0" applyNumberFormat="1" applyFont="1" applyFill="1" applyBorder="1" applyAlignment="1">
      <alignment vertical="center"/>
    </xf>
    <xf numFmtId="3" fontId="8" fillId="2" borderId="1" xfId="0" applyNumberFormat="1" applyFont="1" applyFill="1" applyBorder="1" applyAlignment="1">
      <alignment vertical="center"/>
    </xf>
    <xf numFmtId="3" fontId="8" fillId="2" borderId="1" xfId="0" applyNumberFormat="1" applyFont="1" applyFill="1" applyBorder="1" applyAlignment="1">
      <alignment vertical="center" wrapText="1"/>
    </xf>
    <xf numFmtId="173" fontId="6" fillId="0" borderId="1" xfId="0" applyNumberFormat="1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 wrapText="1"/>
    </xf>
    <xf numFmtId="173" fontId="7" fillId="0" borderId="1" xfId="0" applyNumberFormat="1" applyFont="1" applyFill="1" applyBorder="1" applyAlignment="1">
      <alignment horizontal="left" vertical="center"/>
    </xf>
    <xf numFmtId="173" fontId="5" fillId="0" borderId="1" xfId="0" applyNumberFormat="1" applyFont="1" applyFill="1" applyBorder="1" applyAlignment="1">
      <alignment vertical="center" wrapText="1"/>
    </xf>
    <xf numFmtId="173" fontId="4" fillId="0" borderId="1" xfId="0" applyNumberFormat="1" applyFont="1" applyFill="1" applyBorder="1" applyAlignment="1">
      <alignment horizontal="right" vertical="center" wrapText="1"/>
    </xf>
    <xf numFmtId="173" fontId="6" fillId="0" borderId="1" xfId="0" applyNumberFormat="1" applyFont="1" applyFill="1" applyBorder="1" applyAlignment="1">
      <alignment vertical="center"/>
    </xf>
    <xf numFmtId="173" fontId="6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173" fontId="11" fillId="0" borderId="1" xfId="0" applyNumberFormat="1" applyFont="1" applyFill="1" applyBorder="1" applyAlignment="1">
      <alignment vertical="center" wrapText="1"/>
    </xf>
    <xf numFmtId="173" fontId="12" fillId="0" borderId="1" xfId="0" applyNumberFormat="1" applyFont="1" applyFill="1" applyBorder="1" applyAlignment="1">
      <alignment horizontal="right" vertical="center" wrapText="1"/>
    </xf>
    <xf numFmtId="173" fontId="12" fillId="0" borderId="0" xfId="0" applyNumberFormat="1" applyFont="1" applyFill="1" applyBorder="1" applyAlignment="1">
      <alignment vertical="center"/>
    </xf>
    <xf numFmtId="173" fontId="9" fillId="0" borderId="0" xfId="0" applyNumberFormat="1" applyFont="1" applyFill="1" applyBorder="1" applyAlignment="1">
      <alignment horizontal="center" vertical="center"/>
    </xf>
    <xf numFmtId="173" fontId="10" fillId="0" borderId="0" xfId="0" applyNumberFormat="1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6"/>
  <sheetViews>
    <sheetView showGridLines="0" tabSelected="1" view="pageBreakPreview" zoomScale="75" zoomScaleSheetLayoutView="75" workbookViewId="0" topLeftCell="A13">
      <selection activeCell="A43" sqref="A43:IV46"/>
    </sheetView>
  </sheetViews>
  <sheetFormatPr defaultColWidth="9.140625" defaultRowHeight="15" customHeight="1"/>
  <cols>
    <col min="1" max="1" width="38.7109375" style="2" customWidth="1"/>
    <col min="2" max="10" width="11.7109375" style="1" customWidth="1"/>
    <col min="11" max="11" width="13.7109375" style="1" customWidth="1"/>
    <col min="12" max="12" width="20.7109375" style="1" customWidth="1"/>
    <col min="13" max="16384" width="9.140625" style="1" customWidth="1"/>
  </cols>
  <sheetData>
    <row r="1" ht="4.5" customHeight="1"/>
    <row r="2" spans="1:12" ht="25.5" customHeight="1">
      <c r="A2" s="18" t="s">
        <v>52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21.75" customHeight="1">
      <c r="A3" s="19" t="s">
        <v>53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ht="4.5" customHeight="1"/>
    <row r="5" spans="1:12" s="3" customFormat="1" ht="31.5" customHeight="1">
      <c r="A5" s="8" t="s">
        <v>0</v>
      </c>
      <c r="B5" s="6" t="s">
        <v>37</v>
      </c>
      <c r="C5" s="6" t="s">
        <v>38</v>
      </c>
      <c r="D5" s="6" t="s">
        <v>39</v>
      </c>
      <c r="E5" s="6" t="s">
        <v>40</v>
      </c>
      <c r="F5" s="6" t="s">
        <v>41</v>
      </c>
      <c r="G5" s="6" t="s">
        <v>42</v>
      </c>
      <c r="H5" s="6" t="s">
        <v>43</v>
      </c>
      <c r="I5" s="6" t="s">
        <v>44</v>
      </c>
      <c r="J5" s="6" t="s">
        <v>45</v>
      </c>
      <c r="K5" s="6" t="s">
        <v>50</v>
      </c>
      <c r="L5" s="7" t="s">
        <v>51</v>
      </c>
    </row>
    <row r="6" spans="1:12" ht="15" customHeight="1">
      <c r="A6" s="9" t="s">
        <v>1</v>
      </c>
      <c r="B6" s="10">
        <v>6970</v>
      </c>
      <c r="C6" s="10">
        <v>6825</v>
      </c>
      <c r="D6" s="10">
        <v>7432</v>
      </c>
      <c r="E6" s="10">
        <v>45914</v>
      </c>
      <c r="F6" s="10">
        <v>291553</v>
      </c>
      <c r="G6" s="10">
        <v>415589</v>
      </c>
      <c r="H6" s="10">
        <v>406219</v>
      </c>
      <c r="I6" s="10">
        <v>426554</v>
      </c>
      <c r="J6" s="10">
        <v>380677</v>
      </c>
      <c r="K6" s="10">
        <v>1987733</v>
      </c>
      <c r="L6" s="13">
        <f>(K6/K$44)*100</f>
        <v>28.058517489735312</v>
      </c>
    </row>
    <row r="7" spans="1:12" ht="15" customHeight="1">
      <c r="A7" s="9" t="s">
        <v>2</v>
      </c>
      <c r="B7" s="10">
        <v>51902</v>
      </c>
      <c r="C7" s="10">
        <v>72432</v>
      </c>
      <c r="D7" s="10">
        <v>112163</v>
      </c>
      <c r="E7" s="10">
        <v>156079</v>
      </c>
      <c r="F7" s="10">
        <v>244920</v>
      </c>
      <c r="G7" s="10">
        <v>241013</v>
      </c>
      <c r="H7" s="10">
        <v>281191</v>
      </c>
      <c r="I7" s="10">
        <v>275282</v>
      </c>
      <c r="J7" s="10">
        <v>287924</v>
      </c>
      <c r="K7" s="10">
        <v>1722906</v>
      </c>
      <c r="L7" s="13">
        <f aca="true" t="shared" si="0" ref="L7:L44">(K7/K$44)*100</f>
        <v>24.320262396493852</v>
      </c>
    </row>
    <row r="8" spans="1:12" ht="15" customHeight="1">
      <c r="A8" s="9" t="s">
        <v>3</v>
      </c>
      <c r="B8" s="10">
        <v>3399</v>
      </c>
      <c r="C8" s="10">
        <v>5971</v>
      </c>
      <c r="D8" s="10">
        <v>9547</v>
      </c>
      <c r="E8" s="10">
        <v>58509</v>
      </c>
      <c r="F8" s="10">
        <v>55708</v>
      </c>
      <c r="G8" s="10">
        <v>34331</v>
      </c>
      <c r="H8" s="10">
        <v>72571</v>
      </c>
      <c r="I8" s="10">
        <v>66755</v>
      </c>
      <c r="J8" s="10">
        <v>44118</v>
      </c>
      <c r="K8" s="10">
        <v>350909</v>
      </c>
      <c r="L8" s="13">
        <f t="shared" si="0"/>
        <v>4.953374680505647</v>
      </c>
    </row>
    <row r="9" spans="1:12" ht="15" customHeight="1">
      <c r="A9" s="9" t="s">
        <v>4</v>
      </c>
      <c r="B9" s="10">
        <v>1180</v>
      </c>
      <c r="C9" s="10">
        <v>1178</v>
      </c>
      <c r="D9" s="10">
        <v>1181</v>
      </c>
      <c r="E9" s="10">
        <v>18031</v>
      </c>
      <c r="F9" s="10">
        <v>58552</v>
      </c>
      <c r="G9" s="10">
        <v>64661</v>
      </c>
      <c r="H9" s="10">
        <v>63665</v>
      </c>
      <c r="I9" s="10">
        <v>59949</v>
      </c>
      <c r="J9" s="10">
        <v>53690</v>
      </c>
      <c r="K9" s="10">
        <v>322087</v>
      </c>
      <c r="L9" s="13">
        <f t="shared" si="0"/>
        <v>4.546527990789698</v>
      </c>
    </row>
    <row r="10" spans="1:12" ht="15" customHeight="1">
      <c r="A10" s="9" t="s">
        <v>5</v>
      </c>
      <c r="B10" s="10">
        <v>3451</v>
      </c>
      <c r="C10" s="10">
        <v>6277</v>
      </c>
      <c r="D10" s="10">
        <v>11267</v>
      </c>
      <c r="E10" s="10">
        <v>22877</v>
      </c>
      <c r="F10" s="10">
        <v>36293</v>
      </c>
      <c r="G10" s="10">
        <v>44022</v>
      </c>
      <c r="H10" s="10">
        <v>50657</v>
      </c>
      <c r="I10" s="10">
        <v>51501</v>
      </c>
      <c r="J10" s="10">
        <v>45592</v>
      </c>
      <c r="K10" s="10">
        <v>271937</v>
      </c>
      <c r="L10" s="13">
        <f t="shared" si="0"/>
        <v>3.8386187031186543</v>
      </c>
    </row>
    <row r="11" spans="1:12" ht="15" customHeight="1">
      <c r="A11" s="9" t="s">
        <v>6</v>
      </c>
      <c r="B11" s="10">
        <v>4620</v>
      </c>
      <c r="C11" s="10">
        <v>6890</v>
      </c>
      <c r="D11" s="10">
        <v>12495</v>
      </c>
      <c r="E11" s="10">
        <v>13006</v>
      </c>
      <c r="F11" s="10">
        <v>18003</v>
      </c>
      <c r="G11" s="10">
        <v>33855</v>
      </c>
      <c r="H11" s="10">
        <v>52637</v>
      </c>
      <c r="I11" s="10">
        <v>39884</v>
      </c>
      <c r="J11" s="10">
        <v>26329</v>
      </c>
      <c r="K11" s="10">
        <v>207719</v>
      </c>
      <c r="L11" s="13">
        <f t="shared" si="0"/>
        <v>2.9321278031055127</v>
      </c>
    </row>
    <row r="12" spans="1:12" ht="15" customHeight="1">
      <c r="A12" s="9" t="s">
        <v>7</v>
      </c>
      <c r="B12" s="10">
        <v>663</v>
      </c>
      <c r="C12" s="10">
        <v>943</v>
      </c>
      <c r="D12" s="10">
        <v>1360</v>
      </c>
      <c r="E12" s="10">
        <v>7615</v>
      </c>
      <c r="F12" s="10">
        <v>22721</v>
      </c>
      <c r="G12" s="10">
        <v>41070</v>
      </c>
      <c r="H12" s="10">
        <v>51747</v>
      </c>
      <c r="I12" s="10">
        <v>40765</v>
      </c>
      <c r="J12" s="10">
        <v>39139</v>
      </c>
      <c r="K12" s="10">
        <v>206023</v>
      </c>
      <c r="L12" s="13">
        <f t="shared" si="0"/>
        <v>2.9081873414526695</v>
      </c>
    </row>
    <row r="13" spans="1:12" ht="15" customHeight="1">
      <c r="A13" s="9" t="s">
        <v>8</v>
      </c>
      <c r="B13" s="10">
        <v>245</v>
      </c>
      <c r="C13" s="10">
        <v>844</v>
      </c>
      <c r="D13" s="10">
        <v>2845</v>
      </c>
      <c r="E13" s="10">
        <v>10905</v>
      </c>
      <c r="F13" s="10">
        <v>35913</v>
      </c>
      <c r="G13" s="10">
        <v>34085</v>
      </c>
      <c r="H13" s="10">
        <v>32936</v>
      </c>
      <c r="I13" s="10">
        <v>35466</v>
      </c>
      <c r="J13" s="10">
        <v>35450</v>
      </c>
      <c r="K13" s="10">
        <v>188689</v>
      </c>
      <c r="L13" s="13">
        <f t="shared" si="0"/>
        <v>2.663503401422961</v>
      </c>
    </row>
    <row r="14" spans="1:12" ht="15" customHeight="1">
      <c r="A14" s="9" t="s">
        <v>9</v>
      </c>
      <c r="B14" s="10">
        <v>2672</v>
      </c>
      <c r="C14" s="10">
        <v>6840</v>
      </c>
      <c r="D14" s="10">
        <v>9808</v>
      </c>
      <c r="E14" s="10">
        <v>23914</v>
      </c>
      <c r="F14" s="10">
        <v>21574</v>
      </c>
      <c r="G14" s="10">
        <v>22269</v>
      </c>
      <c r="H14" s="10">
        <v>34794</v>
      </c>
      <c r="I14" s="10">
        <v>38926</v>
      </c>
      <c r="J14" s="10">
        <v>21226</v>
      </c>
      <c r="K14" s="10">
        <v>182023</v>
      </c>
      <c r="L14" s="13">
        <f t="shared" si="0"/>
        <v>2.5694072237237555</v>
      </c>
    </row>
    <row r="15" spans="1:12" ht="15" customHeight="1">
      <c r="A15" s="9" t="s">
        <v>10</v>
      </c>
      <c r="B15" s="10">
        <v>2963</v>
      </c>
      <c r="C15" s="10">
        <v>3618</v>
      </c>
      <c r="D15" s="10">
        <v>7490</v>
      </c>
      <c r="E15" s="10">
        <v>19506</v>
      </c>
      <c r="F15" s="10">
        <v>21066</v>
      </c>
      <c r="G15" s="10">
        <v>23285</v>
      </c>
      <c r="H15" s="10">
        <v>41671</v>
      </c>
      <c r="I15" s="10">
        <v>35055</v>
      </c>
      <c r="J15" s="10">
        <v>23515</v>
      </c>
      <c r="K15" s="10">
        <v>178169</v>
      </c>
      <c r="L15" s="13">
        <f t="shared" si="0"/>
        <v>2.515004783151787</v>
      </c>
    </row>
    <row r="16" spans="1:12" ht="15" customHeight="1">
      <c r="A16" s="9" t="s">
        <v>11</v>
      </c>
      <c r="B16" s="10">
        <v>823</v>
      </c>
      <c r="C16" s="10">
        <v>1404</v>
      </c>
      <c r="D16" s="10">
        <v>3551</v>
      </c>
      <c r="E16" s="10">
        <v>7441</v>
      </c>
      <c r="F16" s="10">
        <v>20672</v>
      </c>
      <c r="G16" s="10">
        <v>33482</v>
      </c>
      <c r="H16" s="10">
        <v>41244</v>
      </c>
      <c r="I16" s="10">
        <v>28478</v>
      </c>
      <c r="J16" s="10">
        <v>26948</v>
      </c>
      <c r="K16" s="10">
        <v>164043</v>
      </c>
      <c r="L16" s="13">
        <f t="shared" si="0"/>
        <v>2.315604452191844</v>
      </c>
    </row>
    <row r="17" spans="1:12" ht="15" customHeight="1">
      <c r="A17" s="9" t="s">
        <v>12</v>
      </c>
      <c r="B17" s="10">
        <v>3017</v>
      </c>
      <c r="C17" s="10">
        <v>3820</v>
      </c>
      <c r="D17" s="10">
        <v>4100</v>
      </c>
      <c r="E17" s="10">
        <v>16597</v>
      </c>
      <c r="F17" s="10">
        <v>8280</v>
      </c>
      <c r="G17" s="10">
        <v>11429</v>
      </c>
      <c r="H17" s="10">
        <v>24398</v>
      </c>
      <c r="I17" s="10">
        <v>47438</v>
      </c>
      <c r="J17" s="10">
        <v>24169</v>
      </c>
      <c r="K17" s="10">
        <v>143248</v>
      </c>
      <c r="L17" s="13">
        <f t="shared" si="0"/>
        <v>2.0220655960179785</v>
      </c>
    </row>
    <row r="18" spans="1:12" ht="15" customHeight="1">
      <c r="A18" s="9" t="s">
        <v>13</v>
      </c>
      <c r="B18" s="10">
        <v>930</v>
      </c>
      <c r="C18" s="10">
        <v>2112</v>
      </c>
      <c r="D18" s="10">
        <v>3807</v>
      </c>
      <c r="E18" s="10">
        <v>9544</v>
      </c>
      <c r="F18" s="10">
        <v>15454</v>
      </c>
      <c r="G18" s="10">
        <v>21315</v>
      </c>
      <c r="H18" s="10">
        <v>34127</v>
      </c>
      <c r="I18" s="10">
        <v>20189</v>
      </c>
      <c r="J18" s="10">
        <v>18340</v>
      </c>
      <c r="K18" s="10">
        <v>125818</v>
      </c>
      <c r="L18" s="13">
        <f t="shared" si="0"/>
        <v>1.7760265355173548</v>
      </c>
    </row>
    <row r="19" spans="1:12" ht="15" customHeight="1">
      <c r="A19" s="9" t="s">
        <v>14</v>
      </c>
      <c r="B19" s="10">
        <v>78</v>
      </c>
      <c r="C19" s="10">
        <v>201</v>
      </c>
      <c r="D19" s="10">
        <v>165</v>
      </c>
      <c r="E19" s="10">
        <v>798</v>
      </c>
      <c r="F19" s="10">
        <v>8643</v>
      </c>
      <c r="G19" s="10">
        <v>23713</v>
      </c>
      <c r="H19" s="10">
        <v>29189</v>
      </c>
      <c r="I19" s="10">
        <v>26653</v>
      </c>
      <c r="J19" s="10">
        <v>11488</v>
      </c>
      <c r="K19" s="10">
        <v>100928</v>
      </c>
      <c r="L19" s="13">
        <f t="shared" si="0"/>
        <v>1.4246833217559933</v>
      </c>
    </row>
    <row r="20" spans="1:12" ht="15" customHeight="1">
      <c r="A20" s="9" t="s">
        <v>15</v>
      </c>
      <c r="B20" s="10">
        <v>396</v>
      </c>
      <c r="C20" s="10">
        <v>488</v>
      </c>
      <c r="D20" s="10">
        <v>804</v>
      </c>
      <c r="E20" s="10">
        <v>1301</v>
      </c>
      <c r="F20" s="10">
        <v>6745</v>
      </c>
      <c r="G20" s="10">
        <v>21319</v>
      </c>
      <c r="H20" s="10">
        <v>20964</v>
      </c>
      <c r="I20" s="10">
        <v>20052</v>
      </c>
      <c r="J20" s="10">
        <v>21291</v>
      </c>
      <c r="K20" s="10">
        <v>93360</v>
      </c>
      <c r="L20" s="13">
        <f t="shared" si="0"/>
        <v>1.3178546579654757</v>
      </c>
    </row>
    <row r="21" spans="1:12" ht="15" customHeight="1">
      <c r="A21" s="9" t="s">
        <v>16</v>
      </c>
      <c r="B21" s="10">
        <v>1600</v>
      </c>
      <c r="C21" s="10">
        <v>3004</v>
      </c>
      <c r="D21" s="10">
        <v>4222</v>
      </c>
      <c r="E21" s="10">
        <v>6449</v>
      </c>
      <c r="F21" s="10">
        <v>10003</v>
      </c>
      <c r="G21" s="10">
        <v>11939</v>
      </c>
      <c r="H21" s="10">
        <v>22693</v>
      </c>
      <c r="I21" s="10">
        <v>9464</v>
      </c>
      <c r="J21" s="10">
        <v>19391</v>
      </c>
      <c r="K21" s="10">
        <v>88765</v>
      </c>
      <c r="L21" s="13">
        <f t="shared" si="0"/>
        <v>1.2529923812586274</v>
      </c>
    </row>
    <row r="22" spans="1:12" ht="15" customHeight="1">
      <c r="A22" s="9" t="s">
        <v>17</v>
      </c>
      <c r="B22" s="10">
        <v>177</v>
      </c>
      <c r="C22" s="10">
        <v>551</v>
      </c>
      <c r="D22" s="10">
        <v>105</v>
      </c>
      <c r="E22" s="10">
        <v>1538</v>
      </c>
      <c r="F22" s="10">
        <v>4473</v>
      </c>
      <c r="G22" s="10">
        <v>21705</v>
      </c>
      <c r="H22" s="10">
        <v>15476</v>
      </c>
      <c r="I22" s="10">
        <v>20781</v>
      </c>
      <c r="J22" s="10">
        <v>17193</v>
      </c>
      <c r="K22" s="10">
        <v>81999</v>
      </c>
      <c r="L22" s="13">
        <f t="shared" si="0"/>
        <v>1.157484619735551</v>
      </c>
    </row>
    <row r="23" spans="1:12" ht="15" customHeight="1">
      <c r="A23" s="9" t="s">
        <v>18</v>
      </c>
      <c r="B23" s="10">
        <v>123</v>
      </c>
      <c r="C23" s="10">
        <v>142</v>
      </c>
      <c r="D23" s="10">
        <v>368</v>
      </c>
      <c r="E23" s="10">
        <v>3030</v>
      </c>
      <c r="F23" s="10">
        <v>14808</v>
      </c>
      <c r="G23" s="10">
        <v>17132</v>
      </c>
      <c r="H23" s="10">
        <v>16341</v>
      </c>
      <c r="I23" s="10">
        <v>15209</v>
      </c>
      <c r="J23" s="10">
        <v>13108</v>
      </c>
      <c r="K23" s="10">
        <v>80261</v>
      </c>
      <c r="L23" s="13">
        <f t="shared" si="0"/>
        <v>1.1329512928766823</v>
      </c>
    </row>
    <row r="24" spans="1:12" ht="15" customHeight="1">
      <c r="A24" s="9" t="s">
        <v>19</v>
      </c>
      <c r="B24" s="10">
        <v>167</v>
      </c>
      <c r="C24" s="10">
        <v>503</v>
      </c>
      <c r="D24" s="10">
        <v>432</v>
      </c>
      <c r="E24" s="10">
        <v>803</v>
      </c>
      <c r="F24" s="10">
        <v>1707</v>
      </c>
      <c r="G24" s="10">
        <v>13619</v>
      </c>
      <c r="H24" s="10">
        <v>14956</v>
      </c>
      <c r="I24" s="10">
        <v>14653</v>
      </c>
      <c r="J24" s="10">
        <v>8769</v>
      </c>
      <c r="K24" s="10">
        <v>55609</v>
      </c>
      <c r="L24" s="13">
        <f t="shared" si="0"/>
        <v>0.7849676486161327</v>
      </c>
    </row>
    <row r="25" spans="1:12" ht="15" customHeight="1">
      <c r="A25" s="9" t="s">
        <v>20</v>
      </c>
      <c r="B25" s="10">
        <v>58</v>
      </c>
      <c r="C25" s="10">
        <v>644</v>
      </c>
      <c r="D25" s="10">
        <v>1703</v>
      </c>
      <c r="E25" s="10">
        <v>6334</v>
      </c>
      <c r="F25" s="10">
        <v>9430</v>
      </c>
      <c r="G25" s="10">
        <v>10124</v>
      </c>
      <c r="H25" s="10">
        <v>8350</v>
      </c>
      <c r="I25" s="10">
        <v>8155</v>
      </c>
      <c r="J25" s="10">
        <v>9436</v>
      </c>
      <c r="K25" s="10">
        <v>54234</v>
      </c>
      <c r="L25" s="13">
        <f t="shared" si="0"/>
        <v>0.7655583710379136</v>
      </c>
    </row>
    <row r="26" spans="1:12" ht="15" customHeight="1">
      <c r="A26" s="9" t="s">
        <v>21</v>
      </c>
      <c r="B26" s="10">
        <v>42</v>
      </c>
      <c r="C26" s="10">
        <v>30</v>
      </c>
      <c r="D26" s="10">
        <v>471</v>
      </c>
      <c r="E26" s="10">
        <v>3018</v>
      </c>
      <c r="F26" s="10">
        <v>9188</v>
      </c>
      <c r="G26" s="10">
        <v>8482</v>
      </c>
      <c r="H26" s="10">
        <v>9809</v>
      </c>
      <c r="I26" s="10">
        <v>9012</v>
      </c>
      <c r="J26" s="10">
        <v>8429</v>
      </c>
      <c r="K26" s="10">
        <v>48481</v>
      </c>
      <c r="L26" s="13">
        <f t="shared" si="0"/>
        <v>0.6843499536506451</v>
      </c>
    </row>
    <row r="27" spans="1:12" ht="15" customHeight="1">
      <c r="A27" s="9" t="s">
        <v>22</v>
      </c>
      <c r="B27" s="10">
        <v>56</v>
      </c>
      <c r="C27" s="10">
        <v>64</v>
      </c>
      <c r="D27" s="10">
        <v>72</v>
      </c>
      <c r="E27" s="10">
        <v>867</v>
      </c>
      <c r="F27" s="10">
        <v>7303</v>
      </c>
      <c r="G27" s="10">
        <v>8164</v>
      </c>
      <c r="H27" s="10">
        <v>6992</v>
      </c>
      <c r="I27" s="10">
        <v>8104</v>
      </c>
      <c r="J27" s="10">
        <v>6504</v>
      </c>
      <c r="K27" s="10">
        <v>38126</v>
      </c>
      <c r="L27" s="13">
        <f t="shared" si="0"/>
        <v>0.5381804486888574</v>
      </c>
    </row>
    <row r="28" spans="1:12" ht="15" customHeight="1">
      <c r="A28" s="9" t="s">
        <v>23</v>
      </c>
      <c r="B28" s="10">
        <v>462</v>
      </c>
      <c r="C28" s="10">
        <v>226</v>
      </c>
      <c r="D28" s="10">
        <v>233</v>
      </c>
      <c r="E28" s="10">
        <v>831</v>
      </c>
      <c r="F28" s="10">
        <v>2247</v>
      </c>
      <c r="G28" s="10">
        <v>7433</v>
      </c>
      <c r="H28" s="10">
        <v>8602</v>
      </c>
      <c r="I28" s="10">
        <v>8692</v>
      </c>
      <c r="J28" s="10">
        <v>7186</v>
      </c>
      <c r="K28" s="10">
        <v>35912</v>
      </c>
      <c r="L28" s="13">
        <f t="shared" si="0"/>
        <v>0.5069279828283652</v>
      </c>
    </row>
    <row r="29" spans="1:12" ht="15" customHeight="1">
      <c r="A29" s="9" t="s">
        <v>24</v>
      </c>
      <c r="B29" s="10">
        <v>285</v>
      </c>
      <c r="C29" s="10">
        <v>414</v>
      </c>
      <c r="D29" s="10">
        <v>1333</v>
      </c>
      <c r="E29" s="10">
        <v>1947</v>
      </c>
      <c r="F29" s="10">
        <v>3436</v>
      </c>
      <c r="G29" s="10">
        <v>6167</v>
      </c>
      <c r="H29" s="10">
        <v>4823</v>
      </c>
      <c r="I29" s="10">
        <v>11388</v>
      </c>
      <c r="J29" s="10">
        <v>4836</v>
      </c>
      <c r="K29" s="10">
        <v>34629</v>
      </c>
      <c r="L29" s="13">
        <f t="shared" si="0"/>
        <v>0.48881736236810686</v>
      </c>
    </row>
    <row r="30" spans="1:12" ht="15" customHeight="1">
      <c r="A30" s="9" t="s">
        <v>25</v>
      </c>
      <c r="B30" s="10">
        <v>56</v>
      </c>
      <c r="C30" s="10">
        <v>45</v>
      </c>
      <c r="D30" s="10">
        <v>8755</v>
      </c>
      <c r="E30" s="10">
        <v>545</v>
      </c>
      <c r="F30" s="10">
        <v>502</v>
      </c>
      <c r="G30" s="10">
        <v>2144</v>
      </c>
      <c r="H30" s="10">
        <v>6792</v>
      </c>
      <c r="I30" s="10">
        <v>8018</v>
      </c>
      <c r="J30" s="10">
        <v>6532</v>
      </c>
      <c r="K30" s="10">
        <v>33389</v>
      </c>
      <c r="L30" s="13">
        <f t="shared" si="0"/>
        <v>0.47131372295211305</v>
      </c>
    </row>
    <row r="31" spans="1:12" ht="15" customHeight="1">
      <c r="A31" s="9" t="s">
        <v>26</v>
      </c>
      <c r="B31" s="10">
        <v>12</v>
      </c>
      <c r="C31" s="10">
        <v>24</v>
      </c>
      <c r="D31" s="10">
        <v>36</v>
      </c>
      <c r="E31" s="10">
        <v>769</v>
      </c>
      <c r="F31" s="10">
        <v>3116</v>
      </c>
      <c r="G31" s="10">
        <v>3583</v>
      </c>
      <c r="H31" s="10">
        <v>3135</v>
      </c>
      <c r="I31" s="10">
        <v>3999</v>
      </c>
      <c r="J31" s="10">
        <v>4391</v>
      </c>
      <c r="K31" s="10">
        <v>19065</v>
      </c>
      <c r="L31" s="13">
        <f t="shared" si="0"/>
        <v>0.2691184560209061</v>
      </c>
    </row>
    <row r="32" spans="1:12" ht="15" customHeight="1">
      <c r="A32" s="9" t="s">
        <v>27</v>
      </c>
      <c r="B32" s="10">
        <v>298</v>
      </c>
      <c r="C32" s="10">
        <v>388</v>
      </c>
      <c r="D32" s="10">
        <v>174</v>
      </c>
      <c r="E32" s="10">
        <v>1606</v>
      </c>
      <c r="F32" s="10">
        <v>772</v>
      </c>
      <c r="G32" s="10">
        <v>3029</v>
      </c>
      <c r="H32" s="10">
        <v>4392</v>
      </c>
      <c r="I32" s="10">
        <v>2685</v>
      </c>
      <c r="J32" s="10">
        <v>2027</v>
      </c>
      <c r="K32" s="10">
        <v>15371</v>
      </c>
      <c r="L32" s="13">
        <f t="shared" si="0"/>
        <v>0.21697454956713078</v>
      </c>
    </row>
    <row r="33" spans="1:12" s="17" customFormat="1" ht="15" customHeight="1">
      <c r="A33" s="15" t="s">
        <v>54</v>
      </c>
      <c r="B33" s="16">
        <v>20</v>
      </c>
      <c r="C33" s="16">
        <v>45</v>
      </c>
      <c r="D33" s="16">
        <v>30</v>
      </c>
      <c r="E33" s="16">
        <v>50</v>
      </c>
      <c r="F33" s="16">
        <v>131</v>
      </c>
      <c r="G33" s="16">
        <v>1417</v>
      </c>
      <c r="H33" s="16">
        <v>4331</v>
      </c>
      <c r="I33" s="16">
        <v>4961</v>
      </c>
      <c r="J33" s="16">
        <v>897</v>
      </c>
      <c r="K33" s="16">
        <v>11882</v>
      </c>
      <c r="L33" s="13">
        <f t="shared" si="0"/>
        <v>0.1677243899522899</v>
      </c>
    </row>
    <row r="34" spans="1:12" ht="15" customHeight="1">
      <c r="A34" s="9" t="s">
        <v>28</v>
      </c>
      <c r="B34" s="10">
        <v>13</v>
      </c>
      <c r="C34" s="10">
        <v>16</v>
      </c>
      <c r="D34" s="10">
        <v>147</v>
      </c>
      <c r="E34" s="10">
        <v>49</v>
      </c>
      <c r="F34" s="10">
        <v>67</v>
      </c>
      <c r="G34" s="10">
        <v>2170</v>
      </c>
      <c r="H34" s="10">
        <v>2915</v>
      </c>
      <c r="I34" s="10">
        <v>3306</v>
      </c>
      <c r="J34" s="10">
        <v>1619</v>
      </c>
      <c r="K34" s="10">
        <v>10302</v>
      </c>
      <c r="L34" s="13">
        <f t="shared" si="0"/>
        <v>0.14542136553513638</v>
      </c>
    </row>
    <row r="35" spans="1:12" ht="15" customHeight="1">
      <c r="A35" s="9" t="s">
        <v>29</v>
      </c>
      <c r="B35" s="10">
        <v>60</v>
      </c>
      <c r="C35" s="10">
        <v>106</v>
      </c>
      <c r="D35" s="10">
        <v>71</v>
      </c>
      <c r="E35" s="10">
        <v>160</v>
      </c>
      <c r="F35" s="10">
        <v>672</v>
      </c>
      <c r="G35" s="10">
        <v>3011</v>
      </c>
      <c r="H35" s="10">
        <v>3188</v>
      </c>
      <c r="I35" s="10">
        <v>2088</v>
      </c>
      <c r="J35" s="10">
        <v>700</v>
      </c>
      <c r="K35" s="10">
        <v>10056</v>
      </c>
      <c r="L35" s="13">
        <f t="shared" si="0"/>
        <v>0.141948869328415</v>
      </c>
    </row>
    <row r="36" spans="1:12" ht="15" customHeight="1">
      <c r="A36" s="9" t="s">
        <v>30</v>
      </c>
      <c r="B36" s="10">
        <v>99</v>
      </c>
      <c r="C36" s="10">
        <v>90</v>
      </c>
      <c r="D36" s="10">
        <v>1576</v>
      </c>
      <c r="E36" s="10">
        <v>2220</v>
      </c>
      <c r="F36" s="10">
        <v>1296</v>
      </c>
      <c r="G36" s="10">
        <v>417</v>
      </c>
      <c r="H36" s="10">
        <v>607</v>
      </c>
      <c r="I36" s="10">
        <v>544</v>
      </c>
      <c r="J36" s="10">
        <v>1455</v>
      </c>
      <c r="K36" s="10">
        <v>8304</v>
      </c>
      <c r="L36" s="13">
        <f t="shared" si="0"/>
        <v>0.11721792073420428</v>
      </c>
    </row>
    <row r="37" spans="1:12" ht="15" customHeight="1">
      <c r="A37" s="9" t="s">
        <v>31</v>
      </c>
      <c r="B37" s="10">
        <v>174</v>
      </c>
      <c r="C37" s="10">
        <v>212</v>
      </c>
      <c r="D37" s="10">
        <v>280</v>
      </c>
      <c r="E37" s="10">
        <v>612</v>
      </c>
      <c r="F37" s="10">
        <v>717</v>
      </c>
      <c r="G37" s="10">
        <v>1081</v>
      </c>
      <c r="H37" s="10">
        <v>1479</v>
      </c>
      <c r="I37" s="10">
        <v>1444</v>
      </c>
      <c r="J37" s="10">
        <v>826</v>
      </c>
      <c r="K37" s="10">
        <v>6825</v>
      </c>
      <c r="L37" s="13">
        <f t="shared" si="0"/>
        <v>0.09634059597915993</v>
      </c>
    </row>
    <row r="38" spans="1:12" ht="15" customHeight="1">
      <c r="A38" s="9" t="s">
        <v>32</v>
      </c>
      <c r="B38" s="10">
        <v>91</v>
      </c>
      <c r="C38" s="10">
        <v>132</v>
      </c>
      <c r="D38" s="10">
        <v>60</v>
      </c>
      <c r="E38" s="10">
        <v>866</v>
      </c>
      <c r="F38" s="10">
        <v>418</v>
      </c>
      <c r="G38" s="10">
        <v>1011</v>
      </c>
      <c r="H38" s="10">
        <v>2017</v>
      </c>
      <c r="I38" s="10">
        <v>1101</v>
      </c>
      <c r="J38" s="10">
        <v>532</v>
      </c>
      <c r="K38" s="10">
        <v>6228</v>
      </c>
      <c r="L38" s="13">
        <f t="shared" si="0"/>
        <v>0.0879134405506532</v>
      </c>
    </row>
    <row r="39" spans="1:12" ht="15" customHeight="1">
      <c r="A39" s="9" t="s">
        <v>33</v>
      </c>
      <c r="B39" s="10">
        <v>55</v>
      </c>
      <c r="C39" s="10">
        <v>61</v>
      </c>
      <c r="D39" s="10">
        <v>80</v>
      </c>
      <c r="E39" s="10">
        <v>268</v>
      </c>
      <c r="F39" s="10">
        <v>181</v>
      </c>
      <c r="G39" s="10">
        <v>274</v>
      </c>
      <c r="H39" s="10">
        <v>420</v>
      </c>
      <c r="I39" s="10">
        <v>462</v>
      </c>
      <c r="J39" s="10">
        <v>287</v>
      </c>
      <c r="K39" s="10">
        <v>2088</v>
      </c>
      <c r="L39" s="13">
        <f t="shared" si="0"/>
        <v>0.029473870242415524</v>
      </c>
    </row>
    <row r="40" spans="1:12" ht="15" customHeight="1">
      <c r="A40" s="9" t="s">
        <v>34</v>
      </c>
      <c r="B40" s="10">
        <v>45</v>
      </c>
      <c r="C40" s="10">
        <v>24</v>
      </c>
      <c r="D40" s="10">
        <v>110</v>
      </c>
      <c r="E40" s="10">
        <v>154</v>
      </c>
      <c r="F40" s="10">
        <v>192</v>
      </c>
      <c r="G40" s="10">
        <v>276</v>
      </c>
      <c r="H40" s="10">
        <v>503</v>
      </c>
      <c r="I40" s="10">
        <v>403</v>
      </c>
      <c r="J40" s="10">
        <v>254</v>
      </c>
      <c r="K40" s="10">
        <v>1961</v>
      </c>
      <c r="L40" s="13">
        <f t="shared" si="0"/>
        <v>0.027681158786100023</v>
      </c>
    </row>
    <row r="41" spans="1:12" ht="15" customHeight="1">
      <c r="A41" s="9" t="s">
        <v>35</v>
      </c>
      <c r="B41" s="10">
        <v>22</v>
      </c>
      <c r="C41" s="10">
        <v>27</v>
      </c>
      <c r="D41" s="10">
        <v>32</v>
      </c>
      <c r="E41" s="10">
        <v>57</v>
      </c>
      <c r="F41" s="10">
        <v>35</v>
      </c>
      <c r="G41" s="10">
        <v>63</v>
      </c>
      <c r="H41" s="10">
        <v>125</v>
      </c>
      <c r="I41" s="10">
        <v>222</v>
      </c>
      <c r="J41" s="10">
        <v>82</v>
      </c>
      <c r="K41" s="10">
        <v>665</v>
      </c>
      <c r="L41" s="13">
        <f t="shared" si="0"/>
        <v>0.009387032428738661</v>
      </c>
    </row>
    <row r="42" spans="1:12" ht="15" customHeight="1">
      <c r="A42" s="9" t="s">
        <v>36</v>
      </c>
      <c r="B42" s="10">
        <v>9</v>
      </c>
      <c r="C42" s="10">
        <v>2</v>
      </c>
      <c r="D42" s="10">
        <v>9</v>
      </c>
      <c r="E42" s="10">
        <v>26</v>
      </c>
      <c r="F42" s="10">
        <v>14</v>
      </c>
      <c r="G42" s="10">
        <v>9</v>
      </c>
      <c r="H42" s="10">
        <v>29</v>
      </c>
      <c r="I42" s="10">
        <v>19</v>
      </c>
      <c r="J42" s="10">
        <v>17</v>
      </c>
      <c r="K42" s="10">
        <v>134</v>
      </c>
      <c r="L42" s="13">
        <f t="shared" si="0"/>
        <v>0.001891522323986437</v>
      </c>
    </row>
    <row r="43" spans="1:12" s="3" customFormat="1" ht="15.75" customHeight="1">
      <c r="A43" s="4" t="s">
        <v>46</v>
      </c>
      <c r="B43" s="11">
        <v>2791</v>
      </c>
      <c r="C43" s="11">
        <v>2875</v>
      </c>
      <c r="D43" s="11">
        <v>2501</v>
      </c>
      <c r="E43" s="11">
        <f>8273</f>
        <v>8273</v>
      </c>
      <c r="F43" s="11">
        <v>15357</v>
      </c>
      <c r="G43" s="11">
        <v>31007</v>
      </c>
      <c r="H43" s="11">
        <v>47736</v>
      </c>
      <c r="I43" s="11">
        <v>54094</v>
      </c>
      <c r="J43" s="11">
        <v>29729</v>
      </c>
      <c r="K43" s="11">
        <v>194363</v>
      </c>
      <c r="L43" s="14">
        <f t="shared" si="0"/>
        <v>2.743596667589372</v>
      </c>
    </row>
    <row r="44" spans="1:12" s="3" customFormat="1" ht="15" customHeight="1">
      <c r="A44" s="4" t="s">
        <v>47</v>
      </c>
      <c r="B44" s="11">
        <f>SUM(B6:B43)</f>
        <v>90024</v>
      </c>
      <c r="C44" s="11">
        <f aca="true" t="shared" si="1" ref="C44:K44">SUM(C6:C43)</f>
        <v>129468</v>
      </c>
      <c r="D44" s="11">
        <f t="shared" si="1"/>
        <v>210815</v>
      </c>
      <c r="E44" s="11">
        <f t="shared" si="1"/>
        <v>452509</v>
      </c>
      <c r="F44" s="11">
        <f t="shared" si="1"/>
        <v>952162</v>
      </c>
      <c r="G44" s="11">
        <f t="shared" si="1"/>
        <v>1219695</v>
      </c>
      <c r="H44" s="11">
        <f t="shared" si="1"/>
        <v>1423721</v>
      </c>
      <c r="I44" s="11">
        <f t="shared" si="1"/>
        <v>1401751</v>
      </c>
      <c r="J44" s="11">
        <f t="shared" si="1"/>
        <v>1204096</v>
      </c>
      <c r="K44" s="11">
        <f t="shared" si="1"/>
        <v>7084241</v>
      </c>
      <c r="L44" s="14">
        <f t="shared" si="0"/>
        <v>100</v>
      </c>
    </row>
    <row r="45" spans="1:12" s="3" customFormat="1" ht="15" customHeight="1">
      <c r="A45" s="5" t="s">
        <v>48</v>
      </c>
      <c r="B45" s="12">
        <v>17147</v>
      </c>
      <c r="C45" s="12">
        <v>18362</v>
      </c>
      <c r="D45" s="12">
        <v>25862</v>
      </c>
      <c r="E45" s="12">
        <v>27299</v>
      </c>
      <c r="F45" s="12">
        <v>37402</v>
      </c>
      <c r="G45" s="12">
        <v>57806</v>
      </c>
      <c r="H45" s="12">
        <v>85850</v>
      </c>
      <c r="I45" s="12">
        <v>53470</v>
      </c>
      <c r="J45" s="12">
        <v>38769</v>
      </c>
      <c r="K45" s="12">
        <v>361967</v>
      </c>
      <c r="L45" s="20">
        <f>(K45/K46)*100</f>
        <v>4.861091712721429</v>
      </c>
    </row>
    <row r="46" spans="1:12" s="3" customFormat="1" ht="15" customHeight="1">
      <c r="A46" s="4" t="s">
        <v>49</v>
      </c>
      <c r="B46" s="11">
        <f>B45+B44</f>
        <v>107171</v>
      </c>
      <c r="C46" s="11">
        <f aca="true" t="shared" si="2" ref="C46:K46">C45+C44</f>
        <v>147830</v>
      </c>
      <c r="D46" s="11">
        <f t="shared" si="2"/>
        <v>236677</v>
      </c>
      <c r="E46" s="11">
        <f t="shared" si="2"/>
        <v>479808</v>
      </c>
      <c r="F46" s="11">
        <f t="shared" si="2"/>
        <v>989564</v>
      </c>
      <c r="G46" s="11">
        <f t="shared" si="2"/>
        <v>1277501</v>
      </c>
      <c r="H46" s="11">
        <f t="shared" si="2"/>
        <v>1509571</v>
      </c>
      <c r="I46" s="11">
        <f t="shared" si="2"/>
        <v>1455221</v>
      </c>
      <c r="J46" s="11">
        <f t="shared" si="2"/>
        <v>1242865</v>
      </c>
      <c r="K46" s="11">
        <f t="shared" si="2"/>
        <v>7446208</v>
      </c>
      <c r="L46" s="21"/>
    </row>
  </sheetData>
  <mergeCells count="3">
    <mergeCell ref="A2:L2"/>
    <mergeCell ref="A3:L3"/>
    <mergeCell ref="L45:L4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Mesut</cp:lastModifiedBy>
  <cp:lastPrinted>2009-10-02T06:00:55Z</cp:lastPrinted>
  <dcterms:created xsi:type="dcterms:W3CDTF">2009-10-02T05:45:14Z</dcterms:created>
  <dcterms:modified xsi:type="dcterms:W3CDTF">2009-10-07T07:15:02Z</dcterms:modified>
  <cp:category/>
  <cp:version/>
  <cp:contentType/>
  <cp:contentStatus/>
</cp:coreProperties>
</file>