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10 Yılı Milliyet Dağılımları" sheetId="1" r:id="rId1"/>
  </sheets>
  <definedNames>
    <definedName name="ocak_mayıs_2008">'2010 Yılı Milliyet Dağılımları'!$A$5:$N$44</definedName>
  </definedNames>
  <calcPr fullCalcOnLoad="1"/>
</workbook>
</file>

<file path=xl/sharedStrings.xml><?xml version="1.0" encoding="utf-8"?>
<sst xmlns="http://schemas.openxmlformats.org/spreadsheetml/2006/main" count="62" uniqueCount="62">
  <si>
    <t>MİLLİYETLER</t>
  </si>
  <si>
    <t>TOPLAM</t>
  </si>
  <si>
    <t>ALMANYA</t>
  </si>
  <si>
    <t>RUSYA FEDERASYONU</t>
  </si>
  <si>
    <t>HOLLANDA</t>
  </si>
  <si>
    <t>İNGİLTERE</t>
  </si>
  <si>
    <t>UKRAYNA</t>
  </si>
  <si>
    <t>İSVEÇ</t>
  </si>
  <si>
    <t>FRANSA</t>
  </si>
  <si>
    <t>AVUSTURYA</t>
  </si>
  <si>
    <t>POLONYA</t>
  </si>
  <si>
    <t>NORVEÇ</t>
  </si>
  <si>
    <t>BELÇİKA</t>
  </si>
  <si>
    <t>DANİMARKA</t>
  </si>
  <si>
    <t>KAZAKİSTAN</t>
  </si>
  <si>
    <t>İSVİÇRE</t>
  </si>
  <si>
    <t>ÇEK CUMHURİYETİ</t>
  </si>
  <si>
    <t>BELARUS (BEYAZ RUSYA)</t>
  </si>
  <si>
    <t>ROMANYA</t>
  </si>
  <si>
    <t>İRAN</t>
  </si>
  <si>
    <t>FİNLANDİYA</t>
  </si>
  <si>
    <t>SLOVAKYA</t>
  </si>
  <si>
    <t>İSRAİL</t>
  </si>
  <si>
    <t>LİTVANYA</t>
  </si>
  <si>
    <t>MACARİSTAN</t>
  </si>
  <si>
    <t>MOLDOVA</t>
  </si>
  <si>
    <t>İTALYA</t>
  </si>
  <si>
    <t>ESTONYA</t>
  </si>
  <si>
    <t>SIRBİSTAN</t>
  </si>
  <si>
    <t>AZERBAYCAN</t>
  </si>
  <si>
    <t>LETONYA</t>
  </si>
  <si>
    <t>SLOVENYA</t>
  </si>
  <si>
    <t>PORTEKİZ</t>
  </si>
  <si>
    <t>SURİYE</t>
  </si>
  <si>
    <t>BOSNA - HERSEK</t>
  </si>
  <si>
    <t>AMERİKA BİRLEŞİK DEVLETLERİ</t>
  </si>
  <si>
    <t>ERMENİSTAN</t>
  </si>
  <si>
    <t>İSPANYA</t>
  </si>
  <si>
    <t>YUNANİSTAN</t>
  </si>
  <si>
    <t>LÜBNAN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</si>
  <si>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</si>
  <si>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</si>
  <si>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</si>
  <si>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</si>
  <si>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</si>
  <si>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</si>
  <si>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</si>
  <si>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</si>
  <si>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</si>
  <si>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</si>
  <si>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</si>
  <si>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</si>
  <si>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DİĞER YABANCI ZİYARETÇİLER</t>
  </si>
  <si>
    <t>YABANCI ZİYARETÇİLER TOPLAMI</t>
  </si>
  <si>
    <t>YERLİ ZİYARETÇİLER</t>
  </si>
  <si>
    <t>G E N E L  T O P L A M</t>
  </si>
  <si>
    <t>MİLLİYET PAYI (%)</t>
  </si>
  <si>
    <t>ANTALYA İL KÜLTÜR VE TURİZM MÜDÜRLÜĞÜ</t>
  </si>
  <si>
    <t>2010 YILINDA İLİMİZE GELEN ZİYARETÇİLERİN SAYISI VE MİLLİYETLERİNE GÖRE DAĞILIMI</t>
  </si>
  <si>
    <t>ARALIK</t>
  </si>
  <si>
    <t>Not (1) : Veriler geçici olup, 2009 ve 2010 yılı verilerine günübirlik ziyaretçi girişleri de dahil edilmiştir.</t>
  </si>
  <si>
    <t>Not (2) : Ayrıca 2010 yılında İlimize yaklaşık 278 bin transit ziyaretçi girişi gerçekleşmiştir.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</si>
</sst>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Arial"/>
      <family val="2"/>
    </font>
    <font>
      <b/>
      <sz val="15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Arial"/>
      <family val="2"/>
    </font>
    <font>
      <b/>
      <sz val="15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showGridLines="0" tabSelected="1" view="pageBreakPreview" zoomScale="75" zoomScaleSheetLayoutView="75" zoomScalePageLayoutView="0" workbookViewId="0" topLeftCell="A37">
      <selection activeCell="A55" sqref="A55"/>
    </sheetView>
  </sheetViews>
  <sheetFormatPr defaultColWidth="9.00390625" defaultRowHeight="15" customHeight="1"/>
  <cols>
    <col min="1" max="1" width="38.7109375" style="4" customWidth="1"/>
    <col min="2" max="13" width="11.421875" style="1" customWidth="1"/>
    <col min="14" max="14" width="12.28125" style="1" customWidth="1"/>
    <col min="15" max="15" width="12.7109375" style="1" customWidth="1"/>
    <col min="16" max="16384" width="9.00390625" style="1" customWidth="1"/>
  </cols>
  <sheetData>
    <row r="1" ht="4.5" customHeight="1"/>
    <row r="2" spans="1:15" ht="30" customHeight="1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15" t="s">
        <v>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ht="4.5" customHeight="1"/>
    <row r="5" spans="1:15" ht="34.5" customHeight="1">
      <c r="A5" s="3" t="s">
        <v>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  <c r="K5" s="2" t="s">
        <v>50</v>
      </c>
      <c r="L5" s="2" t="s">
        <v>51</v>
      </c>
      <c r="M5" s="2" t="s">
        <v>59</v>
      </c>
      <c r="N5" s="7" t="s">
        <v>1</v>
      </c>
      <c r="O5" s="7" t="s">
        <v>56</v>
      </c>
    </row>
    <row r="6" spans="1:15" ht="15" customHeight="1">
      <c r="A6" s="8" t="s">
        <v>2</v>
      </c>
      <c r="B6" s="9">
        <v>67551</v>
      </c>
      <c r="C6" s="9">
        <v>88752</v>
      </c>
      <c r="D6" s="9">
        <v>164886</v>
      </c>
      <c r="E6" s="9">
        <v>150479</v>
      </c>
      <c r="F6" s="9">
        <v>288491</v>
      </c>
      <c r="G6" s="9">
        <v>241457</v>
      </c>
      <c r="H6" s="9">
        <v>269261</v>
      </c>
      <c r="I6" s="9">
        <v>323284</v>
      </c>
      <c r="J6" s="9">
        <v>312515</v>
      </c>
      <c r="K6" s="9">
        <v>409665</v>
      </c>
      <c r="L6" s="9">
        <v>156013</v>
      </c>
      <c r="M6" s="9">
        <v>65268</v>
      </c>
      <c r="N6" s="9">
        <f>SUM(B6:M6)</f>
        <v>2537622</v>
      </c>
      <c r="O6" s="10">
        <f>N6/N$46*100</f>
        <v>27.186367166403958</v>
      </c>
    </row>
    <row r="7" spans="1:15" ht="15" customHeight="1">
      <c r="A7" s="8" t="s">
        <v>3</v>
      </c>
      <c r="B7" s="9">
        <v>7821</v>
      </c>
      <c r="C7" s="9">
        <v>6378</v>
      </c>
      <c r="D7" s="9">
        <v>8978</v>
      </c>
      <c r="E7" s="9">
        <v>66395</v>
      </c>
      <c r="F7" s="9">
        <v>394672</v>
      </c>
      <c r="G7" s="9">
        <v>502597</v>
      </c>
      <c r="H7" s="9">
        <v>461680</v>
      </c>
      <c r="I7" s="9">
        <v>461868</v>
      </c>
      <c r="J7" s="9">
        <v>404984</v>
      </c>
      <c r="K7" s="9">
        <v>133330</v>
      </c>
      <c r="L7" s="9">
        <v>8411</v>
      </c>
      <c r="M7" s="9">
        <v>7144</v>
      </c>
      <c r="N7" s="9">
        <f aca="true" t="shared" si="0" ref="N7:N48">SUM(B7:M7)</f>
        <v>2464258</v>
      </c>
      <c r="O7" s="10">
        <f aca="true" t="shared" si="1" ref="O7:O44">N7/N$46*100</f>
        <v>26.40039485027647</v>
      </c>
    </row>
    <row r="8" spans="1:15" ht="15" customHeight="1">
      <c r="A8" s="8" t="s">
        <v>4</v>
      </c>
      <c r="B8" s="9">
        <v>4922</v>
      </c>
      <c r="C8" s="9">
        <v>7682</v>
      </c>
      <c r="D8" s="9">
        <v>11026</v>
      </c>
      <c r="E8" s="9">
        <v>36901</v>
      </c>
      <c r="F8" s="9">
        <v>89112</v>
      </c>
      <c r="G8" s="9">
        <v>34170</v>
      </c>
      <c r="H8" s="9">
        <v>75311</v>
      </c>
      <c r="I8" s="9">
        <v>65466</v>
      </c>
      <c r="J8" s="9">
        <v>47239</v>
      </c>
      <c r="K8" s="9">
        <v>71670</v>
      </c>
      <c r="L8" s="9">
        <v>10644</v>
      </c>
      <c r="M8" s="9">
        <v>6835</v>
      </c>
      <c r="N8" s="9">
        <f t="shared" si="0"/>
        <v>460978</v>
      </c>
      <c r="O8" s="10">
        <f t="shared" si="1"/>
        <v>4.938606760043286</v>
      </c>
    </row>
    <row r="9" spans="1:15" ht="15" customHeight="1">
      <c r="A9" s="8" t="s">
        <v>5</v>
      </c>
      <c r="B9" s="9">
        <v>4442</v>
      </c>
      <c r="C9" s="9">
        <v>6984</v>
      </c>
      <c r="D9" s="9">
        <v>17074</v>
      </c>
      <c r="E9" s="9">
        <v>27099</v>
      </c>
      <c r="F9" s="9">
        <v>58331</v>
      </c>
      <c r="G9" s="9">
        <v>61922</v>
      </c>
      <c r="H9" s="9">
        <v>68837</v>
      </c>
      <c r="I9" s="9">
        <v>69106</v>
      </c>
      <c r="J9" s="9">
        <v>59625</v>
      </c>
      <c r="K9" s="9">
        <v>50092</v>
      </c>
      <c r="L9" s="9">
        <v>10730</v>
      </c>
      <c r="M9" s="9">
        <v>6877</v>
      </c>
      <c r="N9" s="9">
        <f t="shared" si="0"/>
        <v>441119</v>
      </c>
      <c r="O9" s="10">
        <f t="shared" si="1"/>
        <v>4.725850854885774</v>
      </c>
    </row>
    <row r="10" spans="1:15" ht="15" customHeight="1">
      <c r="A10" s="8" t="s">
        <v>6</v>
      </c>
      <c r="B10" s="9">
        <v>2185</v>
      </c>
      <c r="C10" s="9">
        <v>1938</v>
      </c>
      <c r="D10" s="9">
        <v>2193</v>
      </c>
      <c r="E10" s="9">
        <v>18462</v>
      </c>
      <c r="F10" s="9">
        <v>69074</v>
      </c>
      <c r="G10" s="9">
        <v>68339</v>
      </c>
      <c r="H10" s="9">
        <v>60720</v>
      </c>
      <c r="I10" s="9">
        <v>56147</v>
      </c>
      <c r="J10" s="9">
        <v>50964</v>
      </c>
      <c r="K10" s="9">
        <v>21969</v>
      </c>
      <c r="L10" s="9">
        <v>2285</v>
      </c>
      <c r="M10" s="9">
        <v>1886</v>
      </c>
      <c r="N10" s="9">
        <f t="shared" si="0"/>
        <v>356162</v>
      </c>
      <c r="O10" s="10">
        <f t="shared" si="1"/>
        <v>3.8156789713837473</v>
      </c>
    </row>
    <row r="11" spans="1:15" ht="15" customHeight="1">
      <c r="A11" s="8" t="s">
        <v>7</v>
      </c>
      <c r="B11" s="9">
        <v>977</v>
      </c>
      <c r="C11" s="9">
        <v>916</v>
      </c>
      <c r="D11" s="9">
        <v>3936</v>
      </c>
      <c r="E11" s="9">
        <v>12087</v>
      </c>
      <c r="F11" s="9">
        <v>43534</v>
      </c>
      <c r="G11" s="9">
        <v>44796</v>
      </c>
      <c r="H11" s="9">
        <v>40533</v>
      </c>
      <c r="I11" s="9">
        <v>43557</v>
      </c>
      <c r="J11" s="9">
        <v>49812</v>
      </c>
      <c r="K11" s="9">
        <v>31729</v>
      </c>
      <c r="L11" s="9">
        <v>3944</v>
      </c>
      <c r="M11" s="9">
        <v>947</v>
      </c>
      <c r="N11" s="9">
        <f t="shared" si="0"/>
        <v>276768</v>
      </c>
      <c r="O11" s="10">
        <f t="shared" si="1"/>
        <v>2.9651053103698226</v>
      </c>
    </row>
    <row r="12" spans="1:15" ht="15" customHeight="1">
      <c r="A12" s="8" t="s">
        <v>8</v>
      </c>
      <c r="B12" s="9">
        <v>5680</v>
      </c>
      <c r="C12" s="9">
        <v>9418</v>
      </c>
      <c r="D12" s="9">
        <v>16431</v>
      </c>
      <c r="E12" s="9">
        <v>30649</v>
      </c>
      <c r="F12" s="9">
        <v>29997</v>
      </c>
      <c r="G12" s="9">
        <v>23368</v>
      </c>
      <c r="H12" s="9">
        <v>37117</v>
      </c>
      <c r="I12" s="9">
        <v>39524</v>
      </c>
      <c r="J12" s="9">
        <v>26514</v>
      </c>
      <c r="K12" s="9">
        <v>34910</v>
      </c>
      <c r="L12" s="9">
        <v>15939</v>
      </c>
      <c r="M12" s="9">
        <v>5588</v>
      </c>
      <c r="N12" s="9">
        <f t="shared" si="0"/>
        <v>275135</v>
      </c>
      <c r="O12" s="10">
        <f t="shared" si="1"/>
        <v>2.9476104519619364</v>
      </c>
    </row>
    <row r="13" spans="1:15" ht="15" customHeight="1">
      <c r="A13" s="8" t="s">
        <v>9</v>
      </c>
      <c r="B13" s="9">
        <v>5832</v>
      </c>
      <c r="C13" s="9">
        <v>7775</v>
      </c>
      <c r="D13" s="9">
        <v>15883</v>
      </c>
      <c r="E13" s="9">
        <v>10786</v>
      </c>
      <c r="F13" s="9">
        <v>19178</v>
      </c>
      <c r="G13" s="9">
        <v>35269</v>
      </c>
      <c r="H13" s="9">
        <v>55013</v>
      </c>
      <c r="I13" s="9">
        <v>37526</v>
      </c>
      <c r="J13" s="9">
        <v>26848</v>
      </c>
      <c r="K13" s="9">
        <v>26114</v>
      </c>
      <c r="L13" s="9">
        <v>12025</v>
      </c>
      <c r="M13" s="9">
        <v>4331</v>
      </c>
      <c r="N13" s="9">
        <f t="shared" si="0"/>
        <v>256580</v>
      </c>
      <c r="O13" s="10">
        <f t="shared" si="1"/>
        <v>2.748824721552669</v>
      </c>
    </row>
    <row r="14" spans="1:15" ht="15" customHeight="1">
      <c r="A14" s="8" t="s">
        <v>10</v>
      </c>
      <c r="B14" s="9">
        <v>641</v>
      </c>
      <c r="C14" s="9">
        <v>949</v>
      </c>
      <c r="D14" s="9">
        <v>1096</v>
      </c>
      <c r="E14" s="9">
        <v>7242</v>
      </c>
      <c r="F14" s="9">
        <v>22987</v>
      </c>
      <c r="G14" s="9">
        <v>44646</v>
      </c>
      <c r="H14" s="9">
        <v>47794</v>
      </c>
      <c r="I14" s="9">
        <v>44371</v>
      </c>
      <c r="J14" s="9">
        <v>44200</v>
      </c>
      <c r="K14" s="9">
        <v>11831</v>
      </c>
      <c r="L14" s="9">
        <v>1635</v>
      </c>
      <c r="M14" s="9">
        <v>511</v>
      </c>
      <c r="N14" s="9">
        <f t="shared" si="0"/>
        <v>227903</v>
      </c>
      <c r="O14" s="10">
        <f t="shared" si="1"/>
        <v>2.441598723657409</v>
      </c>
    </row>
    <row r="15" spans="1:15" ht="15" customHeight="1">
      <c r="A15" s="8" t="s">
        <v>11</v>
      </c>
      <c r="B15" s="9">
        <v>1537</v>
      </c>
      <c r="C15" s="9">
        <v>2437</v>
      </c>
      <c r="D15" s="9">
        <v>6366</v>
      </c>
      <c r="E15" s="9">
        <v>6757</v>
      </c>
      <c r="F15" s="9">
        <v>26141</v>
      </c>
      <c r="G15" s="9">
        <v>38065</v>
      </c>
      <c r="H15" s="9">
        <v>50372</v>
      </c>
      <c r="I15" s="9">
        <v>30704</v>
      </c>
      <c r="J15" s="9">
        <v>30084</v>
      </c>
      <c r="K15" s="9">
        <v>17803</v>
      </c>
      <c r="L15" s="9">
        <v>4479</v>
      </c>
      <c r="M15" s="9">
        <v>2391</v>
      </c>
      <c r="N15" s="9">
        <f t="shared" si="0"/>
        <v>217136</v>
      </c>
      <c r="O15" s="10">
        <f t="shared" si="1"/>
        <v>2.3262483620666474</v>
      </c>
    </row>
    <row r="16" spans="1:15" ht="15" customHeight="1">
      <c r="A16" s="8" t="s">
        <v>12</v>
      </c>
      <c r="B16" s="9">
        <v>2897</v>
      </c>
      <c r="C16" s="9">
        <v>3403</v>
      </c>
      <c r="D16" s="9">
        <v>6898</v>
      </c>
      <c r="E16" s="9">
        <v>19630</v>
      </c>
      <c r="F16" s="9">
        <v>21199</v>
      </c>
      <c r="G16" s="9">
        <v>22804</v>
      </c>
      <c r="H16" s="9">
        <v>41556</v>
      </c>
      <c r="I16" s="9">
        <v>34544</v>
      </c>
      <c r="J16" s="9">
        <v>23448</v>
      </c>
      <c r="K16" s="9">
        <v>18731</v>
      </c>
      <c r="L16" s="9">
        <v>9059</v>
      </c>
      <c r="M16" s="9">
        <v>3437</v>
      </c>
      <c r="N16" s="9">
        <f t="shared" si="0"/>
        <v>207606</v>
      </c>
      <c r="O16" s="10">
        <f t="shared" si="1"/>
        <v>2.2241503825031703</v>
      </c>
    </row>
    <row r="17" spans="1:15" ht="15" customHeight="1">
      <c r="A17" s="8" t="s">
        <v>13</v>
      </c>
      <c r="B17" s="9">
        <v>1207</v>
      </c>
      <c r="C17" s="9">
        <v>3267</v>
      </c>
      <c r="D17" s="9">
        <v>6320</v>
      </c>
      <c r="E17" s="9">
        <v>7853</v>
      </c>
      <c r="F17" s="9">
        <v>20133</v>
      </c>
      <c r="G17" s="9">
        <v>23624</v>
      </c>
      <c r="H17" s="9">
        <v>42119</v>
      </c>
      <c r="I17" s="9">
        <v>23892</v>
      </c>
      <c r="J17" s="9">
        <v>21950</v>
      </c>
      <c r="K17" s="9">
        <v>18969</v>
      </c>
      <c r="L17" s="9">
        <v>2509</v>
      </c>
      <c r="M17" s="9">
        <v>1580</v>
      </c>
      <c r="N17" s="9">
        <f t="shared" si="0"/>
        <v>173423</v>
      </c>
      <c r="O17" s="10">
        <f t="shared" si="1"/>
        <v>1.857936821598833</v>
      </c>
    </row>
    <row r="18" spans="1:15" ht="15" customHeight="1">
      <c r="A18" s="8" t="s">
        <v>14</v>
      </c>
      <c r="B18" s="9">
        <v>161</v>
      </c>
      <c r="C18" s="9">
        <v>167</v>
      </c>
      <c r="D18" s="9">
        <v>212</v>
      </c>
      <c r="E18" s="9">
        <v>1433</v>
      </c>
      <c r="F18" s="9">
        <v>12927</v>
      </c>
      <c r="G18" s="9">
        <v>33056</v>
      </c>
      <c r="H18" s="9">
        <v>37415</v>
      </c>
      <c r="I18" s="9">
        <v>35836</v>
      </c>
      <c r="J18" s="9">
        <v>18406</v>
      </c>
      <c r="K18" s="9">
        <v>2760</v>
      </c>
      <c r="L18" s="9">
        <v>112</v>
      </c>
      <c r="M18" s="9">
        <v>67</v>
      </c>
      <c r="N18" s="9">
        <f t="shared" si="0"/>
        <v>142552</v>
      </c>
      <c r="O18" s="10">
        <f t="shared" si="1"/>
        <v>1.5272057904231668</v>
      </c>
    </row>
    <row r="19" spans="1:15" ht="15" customHeight="1">
      <c r="A19" s="8" t="s">
        <v>15</v>
      </c>
      <c r="B19" s="9">
        <v>1845</v>
      </c>
      <c r="C19" s="9">
        <v>3315</v>
      </c>
      <c r="D19" s="9">
        <v>3973</v>
      </c>
      <c r="E19" s="9">
        <v>8258</v>
      </c>
      <c r="F19" s="9">
        <v>10531</v>
      </c>
      <c r="G19" s="9">
        <v>11528</v>
      </c>
      <c r="H19" s="9">
        <v>23401</v>
      </c>
      <c r="I19" s="9">
        <v>10338</v>
      </c>
      <c r="J19" s="9">
        <v>18823</v>
      </c>
      <c r="K19" s="9">
        <v>29088</v>
      </c>
      <c r="L19" s="9">
        <v>4377</v>
      </c>
      <c r="M19" s="9">
        <v>2132</v>
      </c>
      <c r="N19" s="9">
        <f t="shared" si="0"/>
        <v>127609</v>
      </c>
      <c r="O19" s="10">
        <f t="shared" si="1"/>
        <v>1.3671165870006026</v>
      </c>
    </row>
    <row r="20" spans="1:15" ht="15" customHeight="1">
      <c r="A20" s="8" t="s">
        <v>16</v>
      </c>
      <c r="B20" s="9">
        <v>371</v>
      </c>
      <c r="C20" s="9">
        <v>925</v>
      </c>
      <c r="D20" s="9">
        <v>2002</v>
      </c>
      <c r="E20" s="9">
        <v>2859</v>
      </c>
      <c r="F20" s="9">
        <v>6146</v>
      </c>
      <c r="G20" s="9">
        <v>23639</v>
      </c>
      <c r="H20" s="9">
        <v>23320</v>
      </c>
      <c r="I20" s="9">
        <v>23580</v>
      </c>
      <c r="J20" s="9">
        <v>26230</v>
      </c>
      <c r="K20" s="9">
        <v>10343</v>
      </c>
      <c r="L20" s="9">
        <v>1903</v>
      </c>
      <c r="M20" s="9">
        <v>449</v>
      </c>
      <c r="N20" s="9">
        <f t="shared" si="0"/>
        <v>121767</v>
      </c>
      <c r="O20" s="10">
        <f t="shared" si="1"/>
        <v>1.3045293470625297</v>
      </c>
    </row>
    <row r="21" spans="1:15" ht="15" customHeight="1">
      <c r="A21" s="8" t="s">
        <v>17</v>
      </c>
      <c r="B21" s="9">
        <v>145</v>
      </c>
      <c r="C21" s="9">
        <v>280</v>
      </c>
      <c r="D21" s="9">
        <v>357</v>
      </c>
      <c r="E21" s="9">
        <v>3225</v>
      </c>
      <c r="F21" s="9">
        <v>18076</v>
      </c>
      <c r="G21" s="9">
        <v>19283</v>
      </c>
      <c r="H21" s="9">
        <v>19526</v>
      </c>
      <c r="I21" s="9">
        <v>17951</v>
      </c>
      <c r="J21" s="9">
        <v>15653</v>
      </c>
      <c r="K21" s="9">
        <v>6844</v>
      </c>
      <c r="L21" s="9">
        <v>370</v>
      </c>
      <c r="M21" s="9">
        <v>167</v>
      </c>
      <c r="N21" s="9">
        <f t="shared" si="0"/>
        <v>101877</v>
      </c>
      <c r="O21" s="10">
        <f t="shared" si="1"/>
        <v>1.0914413288550209</v>
      </c>
    </row>
    <row r="22" spans="1:15" ht="15" customHeight="1">
      <c r="A22" s="8" t="s">
        <v>18</v>
      </c>
      <c r="B22" s="9">
        <v>606</v>
      </c>
      <c r="C22" s="9">
        <v>111</v>
      </c>
      <c r="D22" s="9">
        <v>159</v>
      </c>
      <c r="E22" s="9">
        <v>999</v>
      </c>
      <c r="F22" s="9">
        <v>6424</v>
      </c>
      <c r="G22" s="9">
        <v>22329</v>
      </c>
      <c r="H22" s="9">
        <v>17807</v>
      </c>
      <c r="I22" s="9">
        <v>20404</v>
      </c>
      <c r="J22" s="9">
        <v>15765</v>
      </c>
      <c r="K22" s="9">
        <v>1591</v>
      </c>
      <c r="L22" s="9">
        <v>186</v>
      </c>
      <c r="M22" s="9">
        <v>424</v>
      </c>
      <c r="N22" s="9">
        <f t="shared" si="0"/>
        <v>86805</v>
      </c>
      <c r="O22" s="10">
        <f t="shared" si="1"/>
        <v>0.929970106611503</v>
      </c>
    </row>
    <row r="23" spans="1:15" ht="15" customHeight="1">
      <c r="A23" s="8" t="s">
        <v>19</v>
      </c>
      <c r="B23" s="9">
        <v>68</v>
      </c>
      <c r="C23" s="9">
        <v>77</v>
      </c>
      <c r="D23" s="9">
        <v>20472</v>
      </c>
      <c r="E23" s="9">
        <v>1663</v>
      </c>
      <c r="F23" s="9">
        <v>2745</v>
      </c>
      <c r="G23" s="9">
        <v>6120</v>
      </c>
      <c r="H23" s="9">
        <v>15609</v>
      </c>
      <c r="I23" s="9">
        <v>15876</v>
      </c>
      <c r="J23" s="9">
        <v>13679</v>
      </c>
      <c r="K23" s="9">
        <v>1031</v>
      </c>
      <c r="L23" s="9">
        <v>901</v>
      </c>
      <c r="M23" s="9">
        <v>623</v>
      </c>
      <c r="N23" s="9">
        <f t="shared" si="0"/>
        <v>78864</v>
      </c>
      <c r="O23" s="10">
        <f t="shared" si="1"/>
        <v>0.8448955991914012</v>
      </c>
    </row>
    <row r="24" spans="1:15" ht="15" customHeight="1">
      <c r="A24" s="8" t="s">
        <v>20</v>
      </c>
      <c r="B24" s="9">
        <v>63</v>
      </c>
      <c r="C24" s="9">
        <v>749</v>
      </c>
      <c r="D24" s="9">
        <v>2790</v>
      </c>
      <c r="E24" s="9">
        <v>6418</v>
      </c>
      <c r="F24" s="9">
        <v>11319</v>
      </c>
      <c r="G24" s="9">
        <v>11232</v>
      </c>
      <c r="H24" s="9">
        <v>8762</v>
      </c>
      <c r="I24" s="9">
        <v>6852</v>
      </c>
      <c r="J24" s="9">
        <v>11982</v>
      </c>
      <c r="K24" s="9">
        <v>16189</v>
      </c>
      <c r="L24" s="9">
        <v>1806</v>
      </c>
      <c r="M24" s="9">
        <v>130</v>
      </c>
      <c r="N24" s="9">
        <f t="shared" si="0"/>
        <v>78292</v>
      </c>
      <c r="O24" s="10">
        <f t="shared" si="1"/>
        <v>0.8387675777527538</v>
      </c>
    </row>
    <row r="25" spans="1:15" ht="15" customHeight="1">
      <c r="A25" s="8" t="s">
        <v>21</v>
      </c>
      <c r="B25" s="9">
        <v>282</v>
      </c>
      <c r="C25" s="9">
        <v>503</v>
      </c>
      <c r="D25" s="9">
        <v>420</v>
      </c>
      <c r="E25" s="9">
        <v>790</v>
      </c>
      <c r="F25" s="9">
        <v>3095</v>
      </c>
      <c r="G25" s="9">
        <v>17647</v>
      </c>
      <c r="H25" s="9">
        <v>17480</v>
      </c>
      <c r="I25" s="9">
        <v>17902</v>
      </c>
      <c r="J25" s="9">
        <v>10636</v>
      </c>
      <c r="K25" s="9">
        <v>3125</v>
      </c>
      <c r="L25" s="9">
        <v>1134</v>
      </c>
      <c r="M25" s="9">
        <v>286</v>
      </c>
      <c r="N25" s="9">
        <f t="shared" si="0"/>
        <v>73300</v>
      </c>
      <c r="O25" s="10">
        <f t="shared" si="1"/>
        <v>0.7852866633791046</v>
      </c>
    </row>
    <row r="26" spans="1:15" ht="15" customHeight="1">
      <c r="A26" s="8" t="s">
        <v>22</v>
      </c>
      <c r="B26" s="9">
        <v>5457</v>
      </c>
      <c r="C26" s="9">
        <v>3889</v>
      </c>
      <c r="D26" s="9">
        <v>13787</v>
      </c>
      <c r="E26" s="9">
        <v>17304</v>
      </c>
      <c r="F26" s="9">
        <v>12687</v>
      </c>
      <c r="G26" s="9">
        <v>91</v>
      </c>
      <c r="H26" s="9">
        <v>133</v>
      </c>
      <c r="I26" s="9">
        <v>1217</v>
      </c>
      <c r="J26" s="9">
        <v>2317</v>
      </c>
      <c r="K26" s="9">
        <v>1615</v>
      </c>
      <c r="L26" s="9">
        <v>2860</v>
      </c>
      <c r="M26" s="9">
        <v>1927</v>
      </c>
      <c r="N26" s="9">
        <f t="shared" si="0"/>
        <v>63284</v>
      </c>
      <c r="O26" s="10">
        <f t="shared" si="1"/>
        <v>0.677982008257616</v>
      </c>
    </row>
    <row r="27" spans="1:15" ht="15" customHeight="1">
      <c r="A27" s="8" t="s">
        <v>23</v>
      </c>
      <c r="B27" s="9">
        <v>99</v>
      </c>
      <c r="C27" s="9">
        <v>193</v>
      </c>
      <c r="D27" s="9">
        <v>1018</v>
      </c>
      <c r="E27" s="9">
        <v>3917</v>
      </c>
      <c r="F27" s="9">
        <v>10259</v>
      </c>
      <c r="G27" s="9">
        <v>8828</v>
      </c>
      <c r="H27" s="9">
        <v>7795</v>
      </c>
      <c r="I27" s="9">
        <v>6432</v>
      </c>
      <c r="J27" s="9">
        <v>5470</v>
      </c>
      <c r="K27" s="9">
        <v>4896</v>
      </c>
      <c r="L27" s="9">
        <v>304</v>
      </c>
      <c r="M27" s="9">
        <v>97</v>
      </c>
      <c r="N27" s="9">
        <f t="shared" si="0"/>
        <v>49308</v>
      </c>
      <c r="O27" s="10">
        <f t="shared" si="1"/>
        <v>0.5282525893301077</v>
      </c>
    </row>
    <row r="28" spans="1:15" ht="15" customHeight="1">
      <c r="A28" s="8" t="s">
        <v>24</v>
      </c>
      <c r="B28" s="9">
        <v>471</v>
      </c>
      <c r="C28" s="9">
        <v>239</v>
      </c>
      <c r="D28" s="9">
        <v>244</v>
      </c>
      <c r="E28" s="9">
        <v>697</v>
      </c>
      <c r="F28" s="9">
        <v>3117</v>
      </c>
      <c r="G28" s="9">
        <v>9478</v>
      </c>
      <c r="H28" s="9">
        <v>11381</v>
      </c>
      <c r="I28" s="9">
        <v>11230</v>
      </c>
      <c r="J28" s="9">
        <v>8355</v>
      </c>
      <c r="K28" s="9">
        <v>2777</v>
      </c>
      <c r="L28" s="9">
        <v>479</v>
      </c>
      <c r="M28" s="9">
        <v>165</v>
      </c>
      <c r="N28" s="9">
        <f t="shared" si="0"/>
        <v>48633</v>
      </c>
      <c r="O28" s="10">
        <f t="shared" si="1"/>
        <v>0.521021095499536</v>
      </c>
    </row>
    <row r="29" spans="1:15" ht="15" customHeight="1">
      <c r="A29" s="8" t="s">
        <v>25</v>
      </c>
      <c r="B29" s="9">
        <v>106</v>
      </c>
      <c r="C29" s="9">
        <v>81</v>
      </c>
      <c r="D29" s="9">
        <v>91</v>
      </c>
      <c r="E29" s="9">
        <v>1206</v>
      </c>
      <c r="F29" s="9">
        <v>7807</v>
      </c>
      <c r="G29" s="9">
        <v>8369</v>
      </c>
      <c r="H29" s="9">
        <v>7202</v>
      </c>
      <c r="I29" s="9">
        <v>7339</v>
      </c>
      <c r="J29" s="9">
        <v>6400</v>
      </c>
      <c r="K29" s="9">
        <v>2008</v>
      </c>
      <c r="L29" s="9">
        <v>73</v>
      </c>
      <c r="M29" s="9">
        <v>73</v>
      </c>
      <c r="N29" s="9">
        <f t="shared" si="0"/>
        <v>40755</v>
      </c>
      <c r="O29" s="10">
        <f t="shared" si="1"/>
        <v>0.4366215275036209</v>
      </c>
    </row>
    <row r="30" spans="1:15" ht="15" customHeight="1">
      <c r="A30" s="8" t="s">
        <v>26</v>
      </c>
      <c r="B30" s="9">
        <v>405</v>
      </c>
      <c r="C30" s="9">
        <v>554</v>
      </c>
      <c r="D30" s="9">
        <v>1128</v>
      </c>
      <c r="E30" s="9">
        <v>1265</v>
      </c>
      <c r="F30" s="9">
        <v>3272</v>
      </c>
      <c r="G30" s="9">
        <v>6197</v>
      </c>
      <c r="H30" s="9">
        <v>5028</v>
      </c>
      <c r="I30" s="9">
        <v>12046</v>
      </c>
      <c r="J30" s="9">
        <v>3060</v>
      </c>
      <c r="K30" s="9">
        <v>2774</v>
      </c>
      <c r="L30" s="9">
        <v>849</v>
      </c>
      <c r="M30" s="9">
        <v>466</v>
      </c>
      <c r="N30" s="9">
        <f t="shared" si="0"/>
        <v>37044</v>
      </c>
      <c r="O30" s="10">
        <f t="shared" si="1"/>
        <v>0.39686438142176744</v>
      </c>
    </row>
    <row r="31" spans="1:15" ht="15" customHeight="1">
      <c r="A31" s="8" t="s">
        <v>27</v>
      </c>
      <c r="B31" s="9">
        <v>18</v>
      </c>
      <c r="C31" s="9">
        <v>19</v>
      </c>
      <c r="D31" s="9">
        <v>165</v>
      </c>
      <c r="E31" s="9">
        <v>2589</v>
      </c>
      <c r="F31" s="9">
        <v>5039</v>
      </c>
      <c r="G31" s="9">
        <v>4379</v>
      </c>
      <c r="H31" s="9">
        <v>2849</v>
      </c>
      <c r="I31" s="9">
        <v>2907</v>
      </c>
      <c r="J31" s="9">
        <v>4261</v>
      </c>
      <c r="K31" s="9">
        <v>4601</v>
      </c>
      <c r="L31" s="9">
        <v>46</v>
      </c>
      <c r="M31" s="9">
        <v>16</v>
      </c>
      <c r="N31" s="9">
        <f t="shared" si="0"/>
        <v>26889</v>
      </c>
      <c r="O31" s="10">
        <f t="shared" si="1"/>
        <v>0.28807057423739074</v>
      </c>
    </row>
    <row r="32" spans="1:15" ht="15" customHeight="1">
      <c r="A32" s="8" t="s">
        <v>28</v>
      </c>
      <c r="B32" s="9">
        <v>122</v>
      </c>
      <c r="C32" s="9">
        <v>185</v>
      </c>
      <c r="D32" s="9">
        <v>145</v>
      </c>
      <c r="E32" s="9">
        <v>199</v>
      </c>
      <c r="F32" s="9">
        <v>1145</v>
      </c>
      <c r="G32" s="9">
        <v>5144</v>
      </c>
      <c r="H32" s="9">
        <v>7073</v>
      </c>
      <c r="I32" s="9">
        <v>6485</v>
      </c>
      <c r="J32" s="9">
        <v>2559</v>
      </c>
      <c r="K32" s="9">
        <v>631</v>
      </c>
      <c r="L32" s="9">
        <v>208</v>
      </c>
      <c r="M32" s="9">
        <v>116</v>
      </c>
      <c r="N32" s="9">
        <f t="shared" si="0"/>
        <v>24012</v>
      </c>
      <c r="O32" s="10">
        <f t="shared" si="1"/>
        <v>0.2572483405328657</v>
      </c>
    </row>
    <row r="33" spans="1:15" ht="15" customHeight="1">
      <c r="A33" s="8" t="s">
        <v>29</v>
      </c>
      <c r="B33" s="9">
        <v>111</v>
      </c>
      <c r="C33" s="9">
        <v>49</v>
      </c>
      <c r="D33" s="9">
        <v>81</v>
      </c>
      <c r="E33" s="9">
        <v>186</v>
      </c>
      <c r="F33" s="9">
        <v>397</v>
      </c>
      <c r="G33" s="9">
        <v>3509</v>
      </c>
      <c r="H33" s="9">
        <v>8091</v>
      </c>
      <c r="I33" s="9">
        <v>7303</v>
      </c>
      <c r="J33" s="9">
        <v>1894</v>
      </c>
      <c r="K33" s="9">
        <v>297</v>
      </c>
      <c r="L33" s="9">
        <v>114</v>
      </c>
      <c r="M33" s="9">
        <v>81</v>
      </c>
      <c r="N33" s="9">
        <f t="shared" si="0"/>
        <v>22113</v>
      </c>
      <c r="O33" s="10">
        <f t="shared" si="1"/>
        <v>0.23690373788952443</v>
      </c>
    </row>
    <row r="34" spans="1:15" ht="15" customHeight="1">
      <c r="A34" s="8" t="s">
        <v>30</v>
      </c>
      <c r="B34" s="9">
        <v>15</v>
      </c>
      <c r="C34" s="9">
        <v>42</v>
      </c>
      <c r="D34" s="9">
        <v>71</v>
      </c>
      <c r="E34" s="9">
        <v>327</v>
      </c>
      <c r="F34" s="9">
        <v>3774</v>
      </c>
      <c r="G34" s="9">
        <v>4210</v>
      </c>
      <c r="H34" s="9">
        <v>2810</v>
      </c>
      <c r="I34" s="9">
        <v>3290</v>
      </c>
      <c r="J34" s="9">
        <v>4005</v>
      </c>
      <c r="K34" s="9">
        <v>3047</v>
      </c>
      <c r="L34" s="9">
        <v>108</v>
      </c>
      <c r="M34" s="9">
        <v>49</v>
      </c>
      <c r="N34" s="9">
        <f t="shared" si="0"/>
        <v>21748</v>
      </c>
      <c r="O34" s="10">
        <f t="shared" si="1"/>
        <v>0.23299337455891905</v>
      </c>
    </row>
    <row r="35" spans="1:15" ht="15" customHeight="1">
      <c r="A35" s="8" t="s">
        <v>31</v>
      </c>
      <c r="B35" s="9">
        <v>274</v>
      </c>
      <c r="C35" s="9">
        <v>355</v>
      </c>
      <c r="D35" s="9">
        <v>138</v>
      </c>
      <c r="E35" s="9">
        <v>1111</v>
      </c>
      <c r="F35" s="9">
        <v>1498</v>
      </c>
      <c r="G35" s="9">
        <v>3645</v>
      </c>
      <c r="H35" s="9">
        <v>3750</v>
      </c>
      <c r="I35" s="9">
        <v>2819</v>
      </c>
      <c r="J35" s="9">
        <v>2896</v>
      </c>
      <c r="K35" s="9">
        <v>1619</v>
      </c>
      <c r="L35" s="9">
        <v>330</v>
      </c>
      <c r="M35" s="9">
        <v>218</v>
      </c>
      <c r="N35" s="9">
        <f t="shared" si="0"/>
        <v>18653</v>
      </c>
      <c r="O35" s="10">
        <f t="shared" si="1"/>
        <v>0.19983563618022424</v>
      </c>
    </row>
    <row r="36" spans="1:15" ht="15" customHeight="1">
      <c r="A36" s="8" t="s">
        <v>32</v>
      </c>
      <c r="B36" s="9">
        <v>89</v>
      </c>
      <c r="C36" s="9">
        <v>83</v>
      </c>
      <c r="D36" s="9">
        <v>1519</v>
      </c>
      <c r="E36" s="9">
        <v>1323</v>
      </c>
      <c r="F36" s="9">
        <v>1320</v>
      </c>
      <c r="G36" s="9">
        <v>1978</v>
      </c>
      <c r="H36" s="9">
        <v>1647</v>
      </c>
      <c r="I36" s="9">
        <v>2411</v>
      </c>
      <c r="J36" s="9">
        <v>2329</v>
      </c>
      <c r="K36" s="9">
        <v>2867</v>
      </c>
      <c r="L36" s="9">
        <v>1008</v>
      </c>
      <c r="M36" s="9">
        <v>407</v>
      </c>
      <c r="N36" s="9">
        <f t="shared" si="0"/>
        <v>16981</v>
      </c>
      <c r="O36" s="10">
        <f t="shared" si="1"/>
        <v>0.18192295812879367</v>
      </c>
    </row>
    <row r="37" spans="1:15" ht="15" customHeight="1">
      <c r="A37" s="8" t="s">
        <v>33</v>
      </c>
      <c r="B37" s="9">
        <v>414</v>
      </c>
      <c r="C37" s="9">
        <v>553</v>
      </c>
      <c r="D37" s="9">
        <v>419</v>
      </c>
      <c r="E37" s="9">
        <v>255</v>
      </c>
      <c r="F37" s="9">
        <v>452</v>
      </c>
      <c r="G37" s="9">
        <v>1339</v>
      </c>
      <c r="H37" s="9">
        <v>2853</v>
      </c>
      <c r="I37" s="9">
        <v>1212</v>
      </c>
      <c r="J37" s="9">
        <v>3764</v>
      </c>
      <c r="K37" s="9">
        <v>2306</v>
      </c>
      <c r="L37" s="9">
        <v>405</v>
      </c>
      <c r="M37" s="9">
        <v>233</v>
      </c>
      <c r="N37" s="9">
        <f t="shared" si="0"/>
        <v>14205</v>
      </c>
      <c r="O37" s="10">
        <f t="shared" si="1"/>
        <v>0.15218277016780601</v>
      </c>
    </row>
    <row r="38" spans="1:15" ht="15" customHeight="1">
      <c r="A38" s="8" t="s">
        <v>34</v>
      </c>
      <c r="B38" s="9">
        <v>105</v>
      </c>
      <c r="C38" s="9">
        <v>93</v>
      </c>
      <c r="D38" s="9">
        <v>120</v>
      </c>
      <c r="E38" s="9">
        <v>142</v>
      </c>
      <c r="F38" s="9">
        <v>773</v>
      </c>
      <c r="G38" s="9">
        <v>2954</v>
      </c>
      <c r="H38" s="9">
        <v>4132</v>
      </c>
      <c r="I38" s="9">
        <v>2155</v>
      </c>
      <c r="J38" s="9">
        <v>1393</v>
      </c>
      <c r="K38" s="9">
        <v>396</v>
      </c>
      <c r="L38" s="9">
        <v>94</v>
      </c>
      <c r="M38" s="9">
        <v>82</v>
      </c>
      <c r="N38" s="9">
        <f t="shared" si="0"/>
        <v>12439</v>
      </c>
      <c r="O38" s="10">
        <f t="shared" si="1"/>
        <v>0.1332630396421921</v>
      </c>
    </row>
    <row r="39" spans="1:15" ht="15" customHeight="1">
      <c r="A39" s="8" t="s">
        <v>35</v>
      </c>
      <c r="B39" s="9">
        <v>242</v>
      </c>
      <c r="C39" s="9">
        <v>252</v>
      </c>
      <c r="D39" s="9">
        <v>426</v>
      </c>
      <c r="E39" s="9">
        <v>946</v>
      </c>
      <c r="F39" s="9">
        <v>1678</v>
      </c>
      <c r="G39" s="9">
        <v>1264</v>
      </c>
      <c r="H39" s="9">
        <v>1582</v>
      </c>
      <c r="I39" s="9">
        <v>1274</v>
      </c>
      <c r="J39" s="9">
        <v>2119</v>
      </c>
      <c r="K39" s="9">
        <v>1255</v>
      </c>
      <c r="L39" s="9">
        <v>886</v>
      </c>
      <c r="M39" s="9">
        <v>316</v>
      </c>
      <c r="N39" s="9">
        <f t="shared" si="0"/>
        <v>12240</v>
      </c>
      <c r="O39" s="10">
        <f t="shared" si="1"/>
        <v>0.13113108812769766</v>
      </c>
    </row>
    <row r="40" spans="1:15" ht="15" customHeight="1">
      <c r="A40" s="8" t="s">
        <v>36</v>
      </c>
      <c r="B40" s="9">
        <v>53</v>
      </c>
      <c r="C40" s="9">
        <v>7</v>
      </c>
      <c r="D40" s="9">
        <v>75</v>
      </c>
      <c r="E40" s="9">
        <v>53</v>
      </c>
      <c r="F40" s="9">
        <v>305</v>
      </c>
      <c r="G40" s="9">
        <v>1353</v>
      </c>
      <c r="H40" s="9">
        <v>3848</v>
      </c>
      <c r="I40" s="9">
        <v>4343</v>
      </c>
      <c r="J40" s="9">
        <v>1078</v>
      </c>
      <c r="K40" s="9">
        <v>109</v>
      </c>
      <c r="L40" s="9">
        <v>30</v>
      </c>
      <c r="M40" s="9">
        <v>483</v>
      </c>
      <c r="N40" s="9">
        <f t="shared" si="0"/>
        <v>11737</v>
      </c>
      <c r="O40" s="10">
        <f t="shared" si="1"/>
        <v>0.12574228605839768</v>
      </c>
    </row>
    <row r="41" spans="1:15" ht="15" customHeight="1">
      <c r="A41" s="8" t="s">
        <v>37</v>
      </c>
      <c r="B41" s="9">
        <v>416</v>
      </c>
      <c r="C41" s="9">
        <v>274</v>
      </c>
      <c r="D41" s="9">
        <v>915</v>
      </c>
      <c r="E41" s="9">
        <v>1598</v>
      </c>
      <c r="F41" s="9">
        <v>585</v>
      </c>
      <c r="G41" s="9">
        <v>604</v>
      </c>
      <c r="H41" s="9">
        <v>785</v>
      </c>
      <c r="I41" s="9">
        <v>969</v>
      </c>
      <c r="J41" s="9">
        <v>1551</v>
      </c>
      <c r="K41" s="9">
        <v>1724</v>
      </c>
      <c r="L41" s="9">
        <v>1082</v>
      </c>
      <c r="M41" s="9">
        <v>318</v>
      </c>
      <c r="N41" s="9">
        <f t="shared" si="0"/>
        <v>10821</v>
      </c>
      <c r="O41" s="10">
        <f t="shared" si="1"/>
        <v>0.11592888109720724</v>
      </c>
    </row>
    <row r="42" spans="1:15" ht="15" customHeight="1">
      <c r="A42" s="8" t="s">
        <v>38</v>
      </c>
      <c r="B42" s="9">
        <v>151</v>
      </c>
      <c r="C42" s="9">
        <v>169</v>
      </c>
      <c r="D42" s="9">
        <v>257</v>
      </c>
      <c r="E42" s="9">
        <v>369</v>
      </c>
      <c r="F42" s="9">
        <v>565</v>
      </c>
      <c r="G42" s="9">
        <v>1308</v>
      </c>
      <c r="H42" s="9">
        <v>866</v>
      </c>
      <c r="I42" s="9">
        <v>1027</v>
      </c>
      <c r="J42" s="9">
        <v>673</v>
      </c>
      <c r="K42" s="9">
        <v>384</v>
      </c>
      <c r="L42" s="9">
        <v>281</v>
      </c>
      <c r="M42" s="9">
        <v>311</v>
      </c>
      <c r="N42" s="9">
        <f t="shared" si="0"/>
        <v>6361</v>
      </c>
      <c r="O42" s="10">
        <f t="shared" si="1"/>
        <v>0.06814745519446773</v>
      </c>
    </row>
    <row r="43" spans="1:15" ht="15" customHeight="1">
      <c r="A43" s="8" t="s">
        <v>39</v>
      </c>
      <c r="B43" s="9">
        <v>11</v>
      </c>
      <c r="C43" s="9">
        <v>14</v>
      </c>
      <c r="D43" s="9">
        <v>11</v>
      </c>
      <c r="E43" s="9">
        <v>35</v>
      </c>
      <c r="F43" s="9">
        <v>127</v>
      </c>
      <c r="G43" s="9">
        <v>105</v>
      </c>
      <c r="H43" s="9">
        <v>1031</v>
      </c>
      <c r="I43" s="9">
        <v>763</v>
      </c>
      <c r="J43" s="9">
        <v>776</v>
      </c>
      <c r="K43" s="9">
        <v>49</v>
      </c>
      <c r="L43" s="9">
        <v>30</v>
      </c>
      <c r="M43" s="9">
        <v>25</v>
      </c>
      <c r="N43" s="9">
        <f t="shared" si="0"/>
        <v>2977</v>
      </c>
      <c r="O43" s="10">
        <f t="shared" si="1"/>
        <v>0.031893566123868955</v>
      </c>
    </row>
    <row r="44" spans="1:15" ht="15" customHeight="1">
      <c r="A44" s="8" t="s">
        <v>40</v>
      </c>
      <c r="B44" s="9">
        <v>36</v>
      </c>
      <c r="C44" s="9">
        <v>19</v>
      </c>
      <c r="D44" s="9">
        <v>31</v>
      </c>
      <c r="E44" s="9">
        <v>33</v>
      </c>
      <c r="F44" s="9">
        <v>81</v>
      </c>
      <c r="G44" s="9">
        <v>81</v>
      </c>
      <c r="H44" s="9">
        <v>164</v>
      </c>
      <c r="I44" s="9">
        <v>29</v>
      </c>
      <c r="J44" s="9">
        <v>45</v>
      </c>
      <c r="K44" s="9">
        <v>64</v>
      </c>
      <c r="L44" s="9">
        <v>25</v>
      </c>
      <c r="M44" s="9">
        <v>37</v>
      </c>
      <c r="N44" s="9">
        <f t="shared" si="0"/>
        <v>645</v>
      </c>
      <c r="O44" s="10">
        <f t="shared" si="1"/>
        <v>0.006910094104768383</v>
      </c>
    </row>
    <row r="45" spans="1:15" s="13" customFormat="1" ht="16.5" customHeight="1">
      <c r="A45" s="5" t="s">
        <v>52</v>
      </c>
      <c r="B45" s="11">
        <v>3716</v>
      </c>
      <c r="C45" s="11">
        <v>3259</v>
      </c>
      <c r="D45" s="11">
        <v>5126</v>
      </c>
      <c r="E45" s="11">
        <v>7460</v>
      </c>
      <c r="F45" s="11">
        <v>15465</v>
      </c>
      <c r="G45" s="11">
        <v>24661</v>
      </c>
      <c r="H45" s="11">
        <v>39016</v>
      </c>
      <c r="I45" s="11">
        <v>40049</v>
      </c>
      <c r="J45" s="11">
        <v>24442</v>
      </c>
      <c r="K45" s="11">
        <v>14972</v>
      </c>
      <c r="L45" s="11">
        <v>5333</v>
      </c>
      <c r="M45" s="11">
        <v>4071</v>
      </c>
      <c r="N45" s="11">
        <f t="shared" si="0"/>
        <v>187570</v>
      </c>
      <c r="O45" s="12">
        <f>N45/N$46*100</f>
        <v>2.0094982189634196</v>
      </c>
    </row>
    <row r="46" spans="1:15" s="13" customFormat="1" ht="16.5" customHeight="1">
      <c r="A46" s="5" t="s">
        <v>53</v>
      </c>
      <c r="B46" s="11">
        <f>SUM(B6:B45)</f>
        <v>121544</v>
      </c>
      <c r="C46" s="11">
        <f aca="true" t="shared" si="2" ref="C46:M46">SUM(C6:C45)</f>
        <v>156355</v>
      </c>
      <c r="D46" s="11">
        <f t="shared" si="2"/>
        <v>317239</v>
      </c>
      <c r="E46" s="11">
        <f t="shared" si="2"/>
        <v>461000</v>
      </c>
      <c r="F46" s="11">
        <f t="shared" si="2"/>
        <v>1224458</v>
      </c>
      <c r="G46" s="11">
        <f t="shared" si="2"/>
        <v>1375388</v>
      </c>
      <c r="H46" s="11">
        <f t="shared" si="2"/>
        <v>1525669</v>
      </c>
      <c r="I46" s="11">
        <f t="shared" si="2"/>
        <v>1494028</v>
      </c>
      <c r="J46" s="11">
        <f t="shared" si="2"/>
        <v>1308744</v>
      </c>
      <c r="K46" s="11">
        <f t="shared" si="2"/>
        <v>966175</v>
      </c>
      <c r="L46" s="11">
        <f t="shared" si="2"/>
        <v>263007</v>
      </c>
      <c r="M46" s="11">
        <f t="shared" si="2"/>
        <v>120564</v>
      </c>
      <c r="N46" s="11">
        <f t="shared" si="0"/>
        <v>9334171</v>
      </c>
      <c r="O46" s="12">
        <f>N46/N$46*100</f>
        <v>100</v>
      </c>
    </row>
    <row r="47" spans="1:15" s="13" customFormat="1" ht="16.5" customHeight="1">
      <c r="A47" s="6" t="s">
        <v>54</v>
      </c>
      <c r="B47" s="11">
        <v>20336</v>
      </c>
      <c r="C47" s="11">
        <v>17565</v>
      </c>
      <c r="D47" s="11">
        <v>27342</v>
      </c>
      <c r="E47" s="11">
        <v>27401</v>
      </c>
      <c r="F47" s="11">
        <v>37655</v>
      </c>
      <c r="G47" s="11">
        <v>53292</v>
      </c>
      <c r="H47" s="11">
        <v>81567</v>
      </c>
      <c r="I47" s="11">
        <v>43740</v>
      </c>
      <c r="J47" s="11">
        <v>39135</v>
      </c>
      <c r="K47" s="11">
        <v>34976</v>
      </c>
      <c r="L47" s="11">
        <v>22377</v>
      </c>
      <c r="M47" s="11">
        <v>19487</v>
      </c>
      <c r="N47" s="11">
        <f t="shared" si="0"/>
        <v>424873</v>
      </c>
      <c r="O47" s="16">
        <f>N47/N48*100</f>
        <v>4.353633409174095</v>
      </c>
    </row>
    <row r="48" spans="1:15" s="13" customFormat="1" ht="16.5" customHeight="1">
      <c r="A48" s="5" t="s">
        <v>55</v>
      </c>
      <c r="B48" s="11">
        <f>B47+B46</f>
        <v>141880</v>
      </c>
      <c r="C48" s="11">
        <f aca="true" t="shared" si="3" ref="C48:M48">C47+C46</f>
        <v>173920</v>
      </c>
      <c r="D48" s="11">
        <f t="shared" si="3"/>
        <v>344581</v>
      </c>
      <c r="E48" s="11">
        <f t="shared" si="3"/>
        <v>488401</v>
      </c>
      <c r="F48" s="11">
        <f t="shared" si="3"/>
        <v>1262113</v>
      </c>
      <c r="G48" s="11">
        <f t="shared" si="3"/>
        <v>1428680</v>
      </c>
      <c r="H48" s="11">
        <f t="shared" si="3"/>
        <v>1607236</v>
      </c>
      <c r="I48" s="11">
        <f t="shared" si="3"/>
        <v>1537768</v>
      </c>
      <c r="J48" s="11">
        <f t="shared" si="3"/>
        <v>1347879</v>
      </c>
      <c r="K48" s="11">
        <f t="shared" si="3"/>
        <v>1001151</v>
      </c>
      <c r="L48" s="11">
        <f t="shared" si="3"/>
        <v>285384</v>
      </c>
      <c r="M48" s="11">
        <f t="shared" si="3"/>
        <v>140051</v>
      </c>
      <c r="N48" s="11">
        <f t="shared" si="0"/>
        <v>9759044</v>
      </c>
      <c r="O48" s="17"/>
    </row>
    <row r="49" spans="1:15" ht="19.5" customHeight="1">
      <c r="A49" s="18" t="s">
        <v>60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9.5" customHeight="1">
      <c r="A50" s="18" t="s">
        <v>61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</sheetData>
  <sheetProtection/>
  <mergeCells count="5">
    <mergeCell ref="A2:O2"/>
    <mergeCell ref="A3:O3"/>
    <mergeCell ref="O47:O48"/>
    <mergeCell ref="A49:O49"/>
    <mergeCell ref="A50:O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2011-01-05T11:17:34Z</cp:lastPrinted>
  <dcterms:created xsi:type="dcterms:W3CDTF">2011-01-05T10:58:51Z</dcterms:created>
  <dcterms:modified xsi:type="dcterms:W3CDTF">2011-01-07T09:56:54Z</dcterms:modified>
  <cp:category/>
  <cp:version/>
  <cp:contentType/>
  <cp:contentStatus/>
</cp:coreProperties>
</file>